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282"/>
  </bookViews>
  <sheets>
    <sheet name="МЕНЮ" sheetId="1" r:id="rId1"/>
    <sheet name="Лист2" sheetId="5" r:id="rId2"/>
    <sheet name="Лист4" sheetId="6" r:id="rId3"/>
  </sheets>
  <definedNames>
    <definedName name="_xlnm.Print_Area" localSheetId="0">МЕНЮ!$A$1:$AM$174</definedName>
  </definedNames>
  <calcPr calcId="162913" calcMode="manual"/>
</workbook>
</file>

<file path=xl/calcChain.xml><?xml version="1.0" encoding="utf-8"?>
<calcChain xmlns="http://schemas.openxmlformats.org/spreadsheetml/2006/main">
  <c r="F173" i="1" l="1"/>
  <c r="F174" i="1" s="1"/>
  <c r="O142" i="1"/>
  <c r="O143" i="1" s="1"/>
  <c r="N142" i="1"/>
  <c r="N143" i="1" s="1"/>
  <c r="M142" i="1"/>
  <c r="M143" i="1" s="1"/>
  <c r="L142" i="1"/>
  <c r="L143" i="1" s="1"/>
  <c r="K142" i="1"/>
  <c r="K143" i="1" s="1"/>
  <c r="J142" i="1"/>
  <c r="J143" i="1" s="1"/>
  <c r="I142" i="1"/>
  <c r="I143" i="1" s="1"/>
  <c r="F142" i="1"/>
  <c r="F143" i="1" s="1"/>
  <c r="O101" i="1"/>
  <c r="O102" i="1" s="1"/>
  <c r="N101" i="1"/>
  <c r="N102" i="1" s="1"/>
  <c r="M101" i="1"/>
  <c r="M102" i="1" s="1"/>
  <c r="L101" i="1"/>
  <c r="L102" i="1" s="1"/>
  <c r="K101" i="1"/>
  <c r="K102" i="1" s="1"/>
  <c r="J101" i="1"/>
  <c r="J102" i="1" s="1"/>
  <c r="I101" i="1"/>
  <c r="I102" i="1" s="1"/>
  <c r="F101" i="1"/>
  <c r="F102" i="1" s="1"/>
  <c r="F157" i="1" l="1"/>
  <c r="F158" i="1" s="1"/>
  <c r="O172" i="1" l="1"/>
  <c r="N172" i="1"/>
  <c r="M172" i="1"/>
  <c r="L172" i="1"/>
  <c r="K172" i="1"/>
  <c r="J172" i="1"/>
  <c r="I172" i="1"/>
  <c r="I150" i="1"/>
  <c r="I151" i="1" s="1"/>
  <c r="J150" i="1"/>
  <c r="J151" i="1" s="1"/>
  <c r="K150" i="1"/>
  <c r="K151" i="1" s="1"/>
  <c r="L150" i="1"/>
  <c r="L151" i="1" s="1"/>
  <c r="M150" i="1"/>
  <c r="M151" i="1" s="1"/>
  <c r="N150" i="1"/>
  <c r="N151" i="1" s="1"/>
  <c r="O150" i="1"/>
  <c r="O151" i="1" s="1"/>
  <c r="D150" i="1"/>
  <c r="D151" i="1" s="1"/>
  <c r="C150" i="1"/>
  <c r="C151" i="1" s="1"/>
  <c r="I133" i="1"/>
  <c r="I134" i="1" s="1"/>
  <c r="J133" i="1"/>
  <c r="J134" i="1" s="1"/>
  <c r="K133" i="1"/>
  <c r="K134" i="1" s="1"/>
  <c r="L133" i="1"/>
  <c r="L134" i="1" s="1"/>
  <c r="M133" i="1"/>
  <c r="M134" i="1" s="1"/>
  <c r="N133" i="1"/>
  <c r="N134" i="1" s="1"/>
  <c r="O133" i="1"/>
  <c r="O134" i="1" s="1"/>
  <c r="D133" i="1"/>
  <c r="D134" i="1" s="1"/>
  <c r="C133" i="1"/>
  <c r="C134" i="1" s="1"/>
  <c r="O125" i="1"/>
  <c r="O126" i="1" s="1"/>
  <c r="N125" i="1"/>
  <c r="N126" i="1" s="1"/>
  <c r="M125" i="1"/>
  <c r="M126" i="1" s="1"/>
  <c r="J125" i="1"/>
  <c r="J126" i="1" s="1"/>
  <c r="I125" i="1"/>
  <c r="I126" i="1" s="1"/>
  <c r="F125" i="1"/>
  <c r="F126" i="1" s="1"/>
  <c r="F109" i="1"/>
  <c r="F110" i="1" s="1"/>
  <c r="K173" i="1" l="1"/>
  <c r="K174" i="1"/>
  <c r="J173" i="1"/>
  <c r="J174" i="1"/>
  <c r="L173" i="1"/>
  <c r="L174" i="1"/>
  <c r="M173" i="1"/>
  <c r="M174" i="1"/>
  <c r="I173" i="1"/>
  <c r="I174" i="1"/>
  <c r="N173" i="1"/>
  <c r="N174" i="1"/>
  <c r="O173" i="1"/>
  <c r="O174" i="1"/>
  <c r="I52" i="1"/>
  <c r="I53" i="1" s="1"/>
  <c r="J52" i="1"/>
  <c r="J53" i="1" s="1"/>
  <c r="M52" i="1"/>
  <c r="M53" i="1" s="1"/>
  <c r="N52" i="1"/>
  <c r="N53" i="1" s="1"/>
  <c r="O52" i="1"/>
  <c r="O53" i="1" s="1"/>
  <c r="F52" i="1"/>
  <c r="F53" i="1" s="1"/>
  <c r="I60" i="1"/>
  <c r="I61" i="1" s="1"/>
  <c r="J60" i="1"/>
  <c r="J61" i="1" s="1"/>
  <c r="K60" i="1"/>
  <c r="K61" i="1" s="1"/>
  <c r="L60" i="1"/>
  <c r="L61" i="1" s="1"/>
  <c r="M60" i="1"/>
  <c r="M61" i="1" s="1"/>
  <c r="N60" i="1"/>
  <c r="N61" i="1" s="1"/>
  <c r="O60" i="1"/>
  <c r="O61" i="1" s="1"/>
  <c r="I45" i="1"/>
  <c r="I46" i="1" s="1"/>
  <c r="J45" i="1"/>
  <c r="J46" i="1" s="1"/>
  <c r="K45" i="1"/>
  <c r="K46" i="1" s="1"/>
  <c r="L45" i="1"/>
  <c r="L46" i="1" s="1"/>
  <c r="M45" i="1"/>
  <c r="M46" i="1" s="1"/>
  <c r="N45" i="1"/>
  <c r="N46" i="1" s="1"/>
  <c r="O45" i="1"/>
  <c r="O46" i="1" s="1"/>
  <c r="F36" i="1"/>
  <c r="F37" i="1" s="1"/>
  <c r="I36" i="1"/>
  <c r="I37" i="1" s="1"/>
  <c r="J36" i="1"/>
  <c r="J37" i="1" s="1"/>
  <c r="K36" i="1"/>
  <c r="K37" i="1" s="1"/>
  <c r="L36" i="1"/>
  <c r="L37" i="1" s="1"/>
  <c r="M36" i="1"/>
  <c r="M37" i="1" s="1"/>
  <c r="N36" i="1"/>
  <c r="N37" i="1" s="1"/>
  <c r="O36" i="1"/>
  <c r="O37" i="1" s="1"/>
  <c r="O165" i="1" l="1"/>
  <c r="O166" i="1" s="1"/>
  <c r="N165" i="1"/>
  <c r="N166" i="1" s="1"/>
  <c r="M165" i="1"/>
  <c r="M166" i="1" s="1"/>
  <c r="L165" i="1"/>
  <c r="L166" i="1" s="1"/>
  <c r="K165" i="1"/>
  <c r="K166" i="1" s="1"/>
  <c r="J165" i="1"/>
  <c r="J166" i="1" s="1"/>
  <c r="I165" i="1"/>
  <c r="I166" i="1" s="1"/>
  <c r="O157" i="1"/>
  <c r="O158" i="1" s="1"/>
  <c r="N157" i="1"/>
  <c r="N158" i="1" s="1"/>
  <c r="M157" i="1"/>
  <c r="M158" i="1" s="1"/>
  <c r="L157" i="1"/>
  <c r="L158" i="1" s="1"/>
  <c r="K157" i="1"/>
  <c r="K158" i="1" s="1"/>
  <c r="J157" i="1"/>
  <c r="J158" i="1" s="1"/>
  <c r="I157" i="1"/>
  <c r="I158" i="1" s="1"/>
  <c r="O117" i="1"/>
  <c r="O118" i="1" s="1"/>
  <c r="N117" i="1"/>
  <c r="N118" i="1" s="1"/>
  <c r="M117" i="1"/>
  <c r="M118" i="1" s="1"/>
  <c r="L117" i="1"/>
  <c r="L118" i="1" s="1"/>
  <c r="K117" i="1"/>
  <c r="K118" i="1" s="1"/>
  <c r="J117" i="1"/>
  <c r="J118" i="1" s="1"/>
  <c r="I117" i="1"/>
  <c r="I118" i="1" s="1"/>
  <c r="D117" i="1"/>
  <c r="D118" i="1" s="1"/>
  <c r="C117" i="1"/>
  <c r="C118" i="1" s="1"/>
  <c r="O109" i="1"/>
  <c r="O110" i="1" s="1"/>
  <c r="N109" i="1"/>
  <c r="N110" i="1" s="1"/>
  <c r="M109" i="1"/>
  <c r="M110" i="1" s="1"/>
  <c r="L109" i="1"/>
  <c r="L110" i="1" s="1"/>
  <c r="K109" i="1"/>
  <c r="K110" i="1" s="1"/>
  <c r="J109" i="1"/>
  <c r="J110" i="1" s="1"/>
  <c r="I109" i="1"/>
  <c r="I110" i="1" s="1"/>
  <c r="D109" i="1"/>
  <c r="D110" i="1" s="1"/>
  <c r="C109" i="1"/>
  <c r="C110" i="1" s="1"/>
  <c r="O93" i="1"/>
  <c r="O94" i="1" s="1"/>
  <c r="N93" i="1"/>
  <c r="N94" i="1" s="1"/>
  <c r="M93" i="1"/>
  <c r="M94" i="1" s="1"/>
  <c r="L93" i="1"/>
  <c r="L94" i="1" s="1"/>
  <c r="K93" i="1"/>
  <c r="K94" i="1" s="1"/>
  <c r="J93" i="1"/>
  <c r="J94" i="1" s="1"/>
  <c r="I93" i="1"/>
  <c r="I94" i="1" s="1"/>
  <c r="D93" i="1"/>
  <c r="D94" i="1" s="1"/>
  <c r="C93" i="1"/>
  <c r="C94" i="1" s="1"/>
  <c r="O85" i="1"/>
  <c r="O86" i="1" s="1"/>
  <c r="N85" i="1"/>
  <c r="N86" i="1" s="1"/>
  <c r="M85" i="1"/>
  <c r="M86" i="1" s="1"/>
  <c r="L85" i="1"/>
  <c r="L86" i="1" s="1"/>
  <c r="K85" i="1"/>
  <c r="K86" i="1" s="1"/>
  <c r="J85" i="1"/>
  <c r="J86" i="1" s="1"/>
  <c r="I85" i="1"/>
  <c r="I86" i="1" s="1"/>
  <c r="F85" i="1"/>
  <c r="F86" i="1" s="1"/>
  <c r="O77" i="1"/>
  <c r="O78" i="1" s="1"/>
  <c r="N77" i="1"/>
  <c r="N78" i="1" s="1"/>
  <c r="M77" i="1"/>
  <c r="M78" i="1" s="1"/>
  <c r="L77" i="1"/>
  <c r="L78" i="1" s="1"/>
  <c r="K77" i="1"/>
  <c r="K78" i="1" s="1"/>
  <c r="J77" i="1"/>
  <c r="J78" i="1" s="1"/>
  <c r="I77" i="1"/>
  <c r="I78" i="1" s="1"/>
  <c r="D77" i="1"/>
  <c r="D78" i="1" s="1"/>
  <c r="C77" i="1"/>
  <c r="C78" i="1" s="1"/>
  <c r="O69" i="1"/>
  <c r="O70" i="1" s="1"/>
  <c r="N69" i="1"/>
  <c r="N70" i="1" s="1"/>
  <c r="M69" i="1"/>
  <c r="M70" i="1" s="1"/>
  <c r="L69" i="1"/>
  <c r="L70" i="1" s="1"/>
  <c r="K69" i="1"/>
  <c r="K70" i="1" s="1"/>
  <c r="J69" i="1"/>
  <c r="J70" i="1" s="1"/>
  <c r="I69" i="1"/>
  <c r="I70" i="1" s="1"/>
  <c r="F69" i="1"/>
  <c r="F70" i="1" s="1"/>
  <c r="D69" i="1"/>
  <c r="D70" i="1" s="1"/>
  <c r="C69" i="1"/>
  <c r="C70" i="1" s="1"/>
  <c r="D45" i="1"/>
  <c r="D46" i="1" s="1"/>
  <c r="C45" i="1"/>
  <c r="C46" i="1" s="1"/>
  <c r="O28" i="1"/>
  <c r="O29" i="1" s="1"/>
  <c r="N28" i="1"/>
  <c r="N29" i="1" s="1"/>
  <c r="M28" i="1"/>
  <c r="M29" i="1" s="1"/>
  <c r="L28" i="1"/>
  <c r="L29" i="1" s="1"/>
  <c r="J28" i="1"/>
  <c r="J29" i="1" s="1"/>
  <c r="I28" i="1"/>
  <c r="I29" i="1" s="1"/>
  <c r="D28" i="1"/>
  <c r="D29" i="1" s="1"/>
  <c r="C28" i="1"/>
  <c r="C29" i="1" s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F18" i="1"/>
  <c r="F19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<sst xmlns="http://schemas.openxmlformats.org/spreadsheetml/2006/main" count="547" uniqueCount="197">
  <si>
    <t>Выход    гр</t>
  </si>
  <si>
    <t>Наименование блюд</t>
  </si>
  <si>
    <r>
      <rPr>
        <b/>
        <sz val="12"/>
        <color theme="1"/>
        <rFont val="Calibri"/>
        <family val="2"/>
        <charset val="204"/>
        <scheme val="minor"/>
      </rPr>
      <t>Использованная литература:</t>
    </r>
    <r>
      <rPr>
        <sz val="11"/>
        <color theme="1"/>
        <rFont val="Calibri"/>
        <family val="2"/>
        <charset val="204"/>
        <scheme val="minor"/>
      </rPr>
      <t xml:space="preserve">  Единый сборник технологических нормативов, рецептур блюд и кулинарных </t>
    </r>
  </si>
  <si>
    <t>изделий, для детских садов, школ, школ- интернатов, детских домов. 2018г  Перевалова А.Я  Тапешкина Н.В</t>
  </si>
  <si>
    <t>Утверждаю :</t>
  </si>
  <si>
    <t>С</t>
  </si>
  <si>
    <t>А</t>
  </si>
  <si>
    <t>Са</t>
  </si>
  <si>
    <t>Р</t>
  </si>
  <si>
    <t>Fe</t>
  </si>
  <si>
    <t>Mg</t>
  </si>
  <si>
    <t xml:space="preserve"> рецептуры</t>
  </si>
  <si>
    <t>7-12лет</t>
  </si>
  <si>
    <t xml:space="preserve">1 день  завтрак </t>
  </si>
  <si>
    <t>Б</t>
  </si>
  <si>
    <t>Ж</t>
  </si>
  <si>
    <t>У</t>
  </si>
  <si>
    <t xml:space="preserve">Ккал </t>
  </si>
  <si>
    <t>В1</t>
  </si>
  <si>
    <t xml:space="preserve">Цена, руб </t>
  </si>
  <si>
    <t>Каша "Дружба"  с м/с</t>
  </si>
  <si>
    <t xml:space="preserve">Какао " Витошка" </t>
  </si>
  <si>
    <t xml:space="preserve">Йогурт порционно </t>
  </si>
  <si>
    <t xml:space="preserve">Хлеб пшенич с "Валетэком" </t>
  </si>
  <si>
    <t xml:space="preserve">ИТОГО </t>
  </si>
  <si>
    <t>99/103</t>
  </si>
  <si>
    <t>608,7/612,7</t>
  </si>
  <si>
    <t xml:space="preserve">Хлеб рж/пш с "Валетэком" </t>
  </si>
  <si>
    <t xml:space="preserve">Напиток "Витошка" </t>
  </si>
  <si>
    <t>372/419</t>
  </si>
  <si>
    <r>
      <rPr>
        <b/>
        <sz val="16"/>
        <color theme="1"/>
        <rFont val="Calibri"/>
        <family val="2"/>
        <charset val="204"/>
        <scheme val="minor"/>
      </rPr>
      <t>Примерное 20-дневное меню</t>
    </r>
    <r>
      <rPr>
        <sz val="11"/>
        <color theme="1"/>
        <rFont val="Calibri"/>
        <family val="2"/>
        <charset val="204"/>
        <scheme val="minor"/>
      </rPr>
      <t xml:space="preserve"> (завтрак, обед) для организации  питания детей обучающихся </t>
    </r>
  </si>
  <si>
    <t xml:space="preserve"> 2 ДЕНЬ       ЗАВТРАК </t>
  </si>
  <si>
    <t>Огурец или помидор  свеж</t>
  </si>
  <si>
    <t xml:space="preserve">Рагу из птицы </t>
  </si>
  <si>
    <t>Компот из свеж яблок и лим</t>
  </si>
  <si>
    <t>0,5/0,9</t>
  </si>
  <si>
    <t>2,1/2,4</t>
  </si>
  <si>
    <t>47,3/61,2</t>
  </si>
  <si>
    <t>1,5/1,7</t>
  </si>
  <si>
    <t>18,7/19,2</t>
  </si>
  <si>
    <t>84,6/85,1</t>
  </si>
  <si>
    <t>23,7/23,9</t>
  </si>
  <si>
    <t>25/26,1</t>
  </si>
  <si>
    <t>1,6/1,91</t>
  </si>
  <si>
    <t>25,4/26</t>
  </si>
  <si>
    <t>94,5/95,7</t>
  </si>
  <si>
    <t>645,8/669,7</t>
  </si>
  <si>
    <t xml:space="preserve">Пюре картофельное </t>
  </si>
  <si>
    <t>373/419</t>
  </si>
  <si>
    <t>Котлета " Нежные" с соус/том</t>
  </si>
  <si>
    <t>Выход,  гр</t>
  </si>
  <si>
    <t>3,9/4,3</t>
  </si>
  <si>
    <t>9,3/10,1</t>
  </si>
  <si>
    <t>23,2/24,6</t>
  </si>
  <si>
    <t>146,3/191,3</t>
  </si>
  <si>
    <t>3,7/3,9</t>
  </si>
  <si>
    <t>1,6/1,8</t>
  </si>
  <si>
    <t>15/15,3</t>
  </si>
  <si>
    <t>107/111</t>
  </si>
  <si>
    <t xml:space="preserve">3 ДЕНЬ       ЗАВТРАК </t>
  </si>
  <si>
    <t xml:space="preserve">Запеканка творож со сг мол </t>
  </si>
  <si>
    <t>89,6/90,1</t>
  </si>
  <si>
    <t>ИТОГО:</t>
  </si>
  <si>
    <t xml:space="preserve">Чай с сахаром </t>
  </si>
  <si>
    <t>6,1/6,9</t>
  </si>
  <si>
    <t>2,8/3,5</t>
  </si>
  <si>
    <t>34,6/37,9</t>
  </si>
  <si>
    <t>231/262</t>
  </si>
  <si>
    <t xml:space="preserve">4 ДЕНЬ            ЗАВТРАК </t>
  </si>
  <si>
    <t>Рис припущенный</t>
  </si>
  <si>
    <t xml:space="preserve">Рыба, тушен с овощ </t>
  </si>
  <si>
    <t>5,6/6,7</t>
  </si>
  <si>
    <t>7,8/8,6</t>
  </si>
  <si>
    <t>29,6/32,6</t>
  </si>
  <si>
    <t>251/262</t>
  </si>
  <si>
    <t>17,8/19,7</t>
  </si>
  <si>
    <t>16,2/17,5</t>
  </si>
  <si>
    <t>101/105</t>
  </si>
  <si>
    <t>855/888</t>
  </si>
  <si>
    <t>Каша манная мол с м/с</t>
  </si>
  <si>
    <t xml:space="preserve">Кофейный нап с мол </t>
  </si>
  <si>
    <t>Сыр полутвердый порц</t>
  </si>
  <si>
    <t>Компот из с/ф</t>
  </si>
  <si>
    <t>6 ДЕНЬ               ЗАВТРАК</t>
  </si>
  <si>
    <t>12 лет и старше</t>
  </si>
  <si>
    <t>Биточки из говяд с соус том</t>
  </si>
  <si>
    <t xml:space="preserve">Огурец свеж или помидор </t>
  </si>
  <si>
    <t>Каша гречнев рассыпчат</t>
  </si>
  <si>
    <t xml:space="preserve">Чай с сахаром и лимоном </t>
  </si>
  <si>
    <t xml:space="preserve">Фрукт </t>
  </si>
  <si>
    <t>108/113</t>
  </si>
  <si>
    <t>25,1/26,4</t>
  </si>
  <si>
    <t>28,6/30,2</t>
  </si>
  <si>
    <t xml:space="preserve">7 ДЕНЬ        ЗАВТРАК </t>
  </si>
  <si>
    <t>17,7/17,9</t>
  </si>
  <si>
    <t>94,6/96,1</t>
  </si>
  <si>
    <t>630/634</t>
  </si>
  <si>
    <t xml:space="preserve">8 ДЕНЬ        ЗАВТРАК </t>
  </si>
  <si>
    <t>Плов из отварной птицы</t>
  </si>
  <si>
    <t>26/26,8</t>
  </si>
  <si>
    <t>20,4/20,9</t>
  </si>
  <si>
    <t>75/77,3</t>
  </si>
  <si>
    <t>646,3/668,2</t>
  </si>
  <si>
    <t xml:space="preserve">9 ДЕНЬ       ЗАВТРАК </t>
  </si>
  <si>
    <t>Каша пшенная вязкая с м/с</t>
  </si>
  <si>
    <t>21,1/21,3</t>
  </si>
  <si>
    <t>74,7/75,2</t>
  </si>
  <si>
    <t>573/580</t>
  </si>
  <si>
    <t>Рагу из овощей</t>
  </si>
  <si>
    <t>2,2/2,9</t>
  </si>
  <si>
    <t>7,4/8,2</t>
  </si>
  <si>
    <t>17,4/18,8</t>
  </si>
  <si>
    <t>154/167</t>
  </si>
  <si>
    <t xml:space="preserve">10 ДЕНЬ          ЗАВТРАК </t>
  </si>
  <si>
    <t>ИТОГО</t>
  </si>
  <si>
    <t>28,2/29</t>
  </si>
  <si>
    <t>24,1/25,1</t>
  </si>
  <si>
    <t>83,6/85,8</t>
  </si>
  <si>
    <t>649/702</t>
  </si>
  <si>
    <t xml:space="preserve">11 ДЕНЬ          ЗАВТРАК </t>
  </si>
  <si>
    <t xml:space="preserve">12 ДЕНЬ    ЗАВТРАК </t>
  </si>
  <si>
    <t xml:space="preserve">13 ДЕНЬ         ЗАВТРАК </t>
  </si>
  <si>
    <t>26,9/29,8</t>
  </si>
  <si>
    <t>94,9/96,7</t>
  </si>
  <si>
    <t>23,5/25,4</t>
  </si>
  <si>
    <t>679/706</t>
  </si>
  <si>
    <t>749/799</t>
  </si>
  <si>
    <t>14 ДЕНЬ         ЗАВТРАК</t>
  </si>
  <si>
    <t xml:space="preserve">15 ДЕНЬ               ЗАВТРАК </t>
  </si>
  <si>
    <t xml:space="preserve">16 ДЕНЬ        ЗАВТРАК </t>
  </si>
  <si>
    <t xml:space="preserve">17 ДЕНЬ         ЗАВТРАК </t>
  </si>
  <si>
    <t xml:space="preserve">Гуляш из куры </t>
  </si>
  <si>
    <t xml:space="preserve">Фрукт  </t>
  </si>
  <si>
    <t>250/20</t>
  </si>
  <si>
    <t>1,5/3,1</t>
  </si>
  <si>
    <t>18,7/25,3</t>
  </si>
  <si>
    <t>99/178</t>
  </si>
  <si>
    <t xml:space="preserve">ИТОГО ЗА ЗАВТРАК </t>
  </si>
  <si>
    <t>36,6/38,2</t>
  </si>
  <si>
    <t>78,5/85,1</t>
  </si>
  <si>
    <t>692/770</t>
  </si>
  <si>
    <t xml:space="preserve">5 ДЕНЬ         ЗАВТРАК </t>
  </si>
  <si>
    <t>17,5/17,7</t>
  </si>
  <si>
    <t>78/78,5</t>
  </si>
  <si>
    <t>659/663</t>
  </si>
  <si>
    <t xml:space="preserve">Каша рисовая вязкая </t>
  </si>
  <si>
    <t>13,5/13,7</t>
  </si>
  <si>
    <t>595/599</t>
  </si>
  <si>
    <t>26,3/27,4</t>
  </si>
  <si>
    <t>22,1/23,1</t>
  </si>
  <si>
    <t>81,3/83,5</t>
  </si>
  <si>
    <t>673/694</t>
  </si>
  <si>
    <t>23,1/24,6</t>
  </si>
  <si>
    <t>22,6/24,6</t>
  </si>
  <si>
    <t>92,7/96,5</t>
  </si>
  <si>
    <t>728/747</t>
  </si>
  <si>
    <t xml:space="preserve">18     ДЕНЬ        ЗАВТРАК </t>
  </si>
  <si>
    <t xml:space="preserve">19   ДЕНЬ            ЗАВТРАК </t>
  </si>
  <si>
    <t xml:space="preserve">20 ДЕНЬ             ЗАВТРАК </t>
  </si>
  <si>
    <t>10,8/11</t>
  </si>
  <si>
    <t>64/66</t>
  </si>
  <si>
    <t>645/649</t>
  </si>
  <si>
    <t>11,8/12,9</t>
  </si>
  <si>
    <t>Пищ. Ценность, наименование</t>
  </si>
  <si>
    <t>Белки</t>
  </si>
  <si>
    <t>Жиры</t>
  </si>
  <si>
    <t>Углеводы</t>
  </si>
  <si>
    <t>Витамин С</t>
  </si>
  <si>
    <t>Витамин В1</t>
  </si>
  <si>
    <t>Витамин А</t>
  </si>
  <si>
    <t>Р. Мг</t>
  </si>
  <si>
    <t>Са, мг</t>
  </si>
  <si>
    <t>ВЕДОМОСТЬ ВЫПОЛНЕНИЯ НОРМ ПОТРЕБЛЕНИЯ ПИЩЕВЫХ ВЕЩЕСТВ за завтрак и обед ,  СанПиН 2.3/2.4.3590-20</t>
  </si>
  <si>
    <t>339/419</t>
  </si>
  <si>
    <t>Каша из крупы "5 злаков"</t>
  </si>
  <si>
    <t>2/2,5</t>
  </si>
  <si>
    <t>72,4/72,9</t>
  </si>
  <si>
    <t>6,6/11</t>
  </si>
  <si>
    <t>2,5/3</t>
  </si>
  <si>
    <t>92,1/97,5</t>
  </si>
  <si>
    <t>139,7/140,2</t>
  </si>
  <si>
    <t>10,5/12,8</t>
  </si>
  <si>
    <t>12,5/15,5</t>
  </si>
  <si>
    <t>85,4/93,8</t>
  </si>
  <si>
    <t>72,7/73,2</t>
  </si>
  <si>
    <t>80,1/83,4</t>
  </si>
  <si>
    <t>47,7/48,2</t>
  </si>
  <si>
    <t>85,9/91,3</t>
  </si>
  <si>
    <t>14,8/17</t>
  </si>
  <si>
    <t>24/26</t>
  </si>
  <si>
    <t>74,1/74,6</t>
  </si>
  <si>
    <t>649,1/653,1</t>
  </si>
  <si>
    <t>И.о.директора МКОУ "Мохиревская ООШ"</t>
  </si>
  <si>
    <t>Итого при 1х раз питании, завтрак</t>
  </si>
  <si>
    <t>____________________Е.С. Ряпосова</t>
  </si>
  <si>
    <t xml:space="preserve">           Приказ №2908-1п   от 29.08.2025 г.</t>
  </si>
  <si>
    <t xml:space="preserve">в возрастной категории с 7 -12 лет; 12 лет и старше.   На весенний и осенний период.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</si>
</sst>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3" xfId="0" applyFont="1" applyBorder="1" applyAlignment="1"/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/>
    <xf numFmtId="0" fontId="11" fillId="0" borderId="0" xfId="0" applyFont="1"/>
    <xf numFmtId="0" fontId="0" fillId="0" borderId="8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2" fillId="0" borderId="1" xfId="0" applyFont="1" applyBorder="1"/>
    <xf numFmtId="0" fontId="7" fillId="0" borderId="1" xfId="0" applyFont="1" applyBorder="1"/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7"/>
  <sheetViews>
    <sheetView tabSelected="1" view="pageBreakPreview" zoomScale="60" zoomScaleNormal="100" workbookViewId="0">
      <selection activeCell="W12" sqref="W12"/>
    </sheetView>
  </sheetViews>
  <sheetFormatPr defaultRowHeight="15" x14ac:dyDescent="0.25"/>
  <cols>
    <col min="1" max="1" width="6.85546875" customWidth="1"/>
    <col min="2" max="2" width="27" customWidth="1"/>
    <col min="3" max="3" width="8" customWidth="1"/>
    <col min="4" max="4" width="8.85546875" customWidth="1"/>
    <col min="5" max="5" width="9.5703125" customWidth="1"/>
    <col min="6" max="6" width="9.42578125" customWidth="1"/>
    <col min="7" max="7" width="9" customWidth="1"/>
    <col min="8" max="8" width="12.140625" customWidth="1"/>
    <col min="9" max="9" width="4" customWidth="1"/>
    <col min="10" max="10" width="3.7109375" customWidth="1"/>
    <col min="11" max="11" width="3.5703125" customWidth="1"/>
    <col min="12" max="12" width="3.85546875" customWidth="1"/>
    <col min="13" max="13" width="4.5703125" customWidth="1"/>
    <col min="14" max="14" width="4" customWidth="1"/>
    <col min="15" max="15" width="3.5703125" customWidth="1"/>
    <col min="16" max="16" width="4.85546875" customWidth="1"/>
    <col min="17" max="17" width="6.42578125" customWidth="1"/>
    <col min="18" max="18" width="2.85546875" customWidth="1"/>
    <col min="19" max="19" width="10" customWidth="1"/>
    <col min="20" max="20" width="5.5703125" customWidth="1"/>
    <col min="21" max="21" width="5.42578125" customWidth="1"/>
    <col min="22" max="22" width="5.140625" customWidth="1"/>
    <col min="23" max="23" width="6.5703125" customWidth="1"/>
    <col min="24" max="24" width="5.85546875" customWidth="1"/>
    <col min="25" max="26" width="5.140625" customWidth="1"/>
    <col min="27" max="27" width="5.5703125" customWidth="1"/>
    <col min="28" max="28" width="5.140625" customWidth="1"/>
    <col min="29" max="29" width="6.140625" customWidth="1"/>
    <col min="30" max="30" width="5.28515625" customWidth="1"/>
    <col min="31" max="31" width="5.7109375" customWidth="1"/>
    <col min="32" max="33" width="6.28515625" customWidth="1"/>
    <col min="34" max="34" width="5.5703125" customWidth="1"/>
    <col min="35" max="35" width="6" customWidth="1"/>
    <col min="36" max="37" width="5.42578125" customWidth="1"/>
    <col min="38" max="38" width="5.85546875" customWidth="1"/>
    <col min="39" max="39" width="6.28515625" customWidth="1"/>
  </cols>
  <sheetData>
    <row r="1" spans="1:24" ht="15.75" x14ac:dyDescent="0.25">
      <c r="A1" s="10"/>
      <c r="B1" s="39" t="s">
        <v>4</v>
      </c>
      <c r="M1" s="48"/>
      <c r="N1" s="48"/>
      <c r="O1" s="48"/>
      <c r="P1" s="48"/>
      <c r="Q1" s="48"/>
      <c r="R1" s="48"/>
      <c r="S1" s="48"/>
      <c r="T1" s="48"/>
      <c r="U1" s="48"/>
    </row>
    <row r="2" spans="1:24" ht="15.75" x14ac:dyDescent="0.25">
      <c r="A2" s="11"/>
      <c r="B2" s="11" t="s">
        <v>192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4" ht="15.75" x14ac:dyDescent="0.25">
      <c r="A3" s="11"/>
      <c r="B3" s="11" t="s">
        <v>194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4" ht="15.75" x14ac:dyDescent="0.25">
      <c r="A4" s="49" t="s">
        <v>195</v>
      </c>
      <c r="B4" s="49"/>
      <c r="C4" s="56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4" ht="15.75" x14ac:dyDescent="0.25">
      <c r="A5" s="11"/>
      <c r="B5" s="11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4" ht="20.25" customHeight="1" x14ac:dyDescent="0.25">
      <c r="B6" s="48"/>
      <c r="C6" s="48"/>
      <c r="L6" s="48"/>
      <c r="M6" s="48"/>
      <c r="N6" s="9"/>
      <c r="O6" s="9"/>
      <c r="P6" s="9"/>
      <c r="Q6" s="9"/>
      <c r="R6" s="9"/>
      <c r="S6" s="9"/>
      <c r="T6" s="9"/>
    </row>
    <row r="7" spans="1:24" ht="19.5" customHeight="1" x14ac:dyDescent="0.35">
      <c r="B7" s="48" t="s">
        <v>30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</row>
    <row r="8" spans="1:24" ht="18.75" customHeight="1" x14ac:dyDescent="0.25">
      <c r="B8" s="48" t="s">
        <v>196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4" ht="22.5" customHeight="1" x14ac:dyDescent="0.25">
      <c r="A9" s="48" t="s">
        <v>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4" ht="26.25" customHeight="1" x14ac:dyDescent="0.25">
      <c r="A10" s="52" t="s">
        <v>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X10" s="1"/>
    </row>
    <row r="11" spans="1:24" x14ac:dyDescent="0.25">
      <c r="A11" s="51"/>
      <c r="B11" s="51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5"/>
    </row>
    <row r="12" spans="1:24" ht="38.25" customHeight="1" thickBot="1" x14ac:dyDescent="0.3">
      <c r="A12" s="12" t="s">
        <v>11</v>
      </c>
      <c r="B12" s="12" t="s">
        <v>1</v>
      </c>
      <c r="C12" s="42" t="s">
        <v>0</v>
      </c>
      <c r="D12" s="43"/>
      <c r="E12" s="5" t="s">
        <v>14</v>
      </c>
      <c r="F12" s="5" t="s">
        <v>15</v>
      </c>
      <c r="G12" s="5" t="s">
        <v>16</v>
      </c>
      <c r="H12" s="5" t="s">
        <v>17</v>
      </c>
      <c r="I12" s="5" t="s">
        <v>18</v>
      </c>
      <c r="J12" s="3" t="s">
        <v>5</v>
      </c>
      <c r="K12" s="5" t="s">
        <v>6</v>
      </c>
      <c r="L12" s="5" t="s">
        <v>8</v>
      </c>
      <c r="M12" s="5" t="s">
        <v>7</v>
      </c>
      <c r="N12" s="5" t="s">
        <v>10</v>
      </c>
      <c r="O12" s="5" t="s">
        <v>9</v>
      </c>
      <c r="P12" s="62" t="s">
        <v>19</v>
      </c>
      <c r="Q12" s="63"/>
    </row>
    <row r="13" spans="1:24" ht="26.25" customHeight="1" thickBot="1" x14ac:dyDescent="0.35">
      <c r="A13" s="14"/>
      <c r="B13" s="23" t="s">
        <v>13</v>
      </c>
      <c r="C13" s="24" t="s">
        <v>12</v>
      </c>
      <c r="D13" s="25" t="s">
        <v>84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4" x14ac:dyDescent="0.25">
      <c r="A14" s="21">
        <v>226</v>
      </c>
      <c r="B14" s="7" t="s">
        <v>20</v>
      </c>
      <c r="C14" s="7">
        <v>200</v>
      </c>
      <c r="D14" s="15">
        <v>200</v>
      </c>
      <c r="E14" s="15">
        <v>11.5</v>
      </c>
      <c r="F14" s="15">
        <v>9.8000000000000007</v>
      </c>
      <c r="G14" s="15">
        <v>31.4</v>
      </c>
      <c r="H14" s="15">
        <v>296.3</v>
      </c>
      <c r="I14" s="8">
        <v>0.1</v>
      </c>
      <c r="J14" s="8">
        <v>0.4</v>
      </c>
      <c r="K14" s="8">
        <v>0</v>
      </c>
      <c r="L14" s="8">
        <v>153</v>
      </c>
      <c r="M14" s="8">
        <v>86.9</v>
      </c>
      <c r="N14" s="8">
        <v>20</v>
      </c>
      <c r="O14" s="8">
        <v>0.4</v>
      </c>
      <c r="P14" s="60">
        <v>21.5</v>
      </c>
      <c r="Q14" s="61"/>
    </row>
    <row r="15" spans="1:24" x14ac:dyDescent="0.25">
      <c r="A15" s="21">
        <v>502</v>
      </c>
      <c r="B15" s="2" t="s">
        <v>21</v>
      </c>
      <c r="C15" s="2">
        <v>200</v>
      </c>
      <c r="D15" s="4">
        <v>200</v>
      </c>
      <c r="E15" s="4">
        <v>3.9</v>
      </c>
      <c r="F15" s="4">
        <v>3.1</v>
      </c>
      <c r="G15" s="4">
        <v>25.1</v>
      </c>
      <c r="H15" s="4">
        <v>145</v>
      </c>
      <c r="I15" s="8">
        <v>0.35</v>
      </c>
      <c r="J15" s="8">
        <v>0.2</v>
      </c>
      <c r="K15" s="8">
        <v>12</v>
      </c>
      <c r="L15" s="8">
        <v>0</v>
      </c>
      <c r="M15" s="8">
        <v>120</v>
      </c>
      <c r="N15" s="8">
        <v>14</v>
      </c>
      <c r="O15" s="8">
        <v>0.16</v>
      </c>
      <c r="P15" s="44">
        <v>12.9</v>
      </c>
      <c r="Q15" s="45"/>
    </row>
    <row r="16" spans="1:24" x14ac:dyDescent="0.25">
      <c r="A16" s="21"/>
      <c r="B16" s="2" t="s">
        <v>22</v>
      </c>
      <c r="C16" s="2">
        <v>125</v>
      </c>
      <c r="D16" s="4">
        <v>125</v>
      </c>
      <c r="E16" s="4">
        <v>6.8</v>
      </c>
      <c r="F16" s="4">
        <v>6.9</v>
      </c>
      <c r="G16" s="4">
        <v>9.4</v>
      </c>
      <c r="H16" s="4">
        <v>68.400000000000006</v>
      </c>
      <c r="I16" s="8"/>
      <c r="J16" s="8"/>
      <c r="K16" s="8"/>
      <c r="L16" s="8"/>
      <c r="M16" s="8"/>
      <c r="N16" s="8"/>
      <c r="O16" s="8"/>
      <c r="P16" s="44">
        <v>36</v>
      </c>
      <c r="Q16" s="45"/>
    </row>
    <row r="17" spans="1:39" x14ac:dyDescent="0.25">
      <c r="A17" s="21"/>
      <c r="B17" s="2" t="s">
        <v>23</v>
      </c>
      <c r="C17" s="2">
        <v>30</v>
      </c>
      <c r="D17" s="4">
        <v>40</v>
      </c>
      <c r="E17" s="4" t="s">
        <v>38</v>
      </c>
      <c r="F17" s="4">
        <v>0</v>
      </c>
      <c r="G17" s="4" t="s">
        <v>39</v>
      </c>
      <c r="H17" s="4" t="s">
        <v>25</v>
      </c>
      <c r="I17" s="8"/>
      <c r="J17" s="8"/>
      <c r="K17" s="8"/>
      <c r="L17" s="8"/>
      <c r="M17" s="8"/>
      <c r="N17" s="8"/>
      <c r="O17" s="8"/>
      <c r="P17" s="44" t="s">
        <v>175</v>
      </c>
      <c r="Q17" s="45"/>
    </row>
    <row r="18" spans="1:39" x14ac:dyDescent="0.25">
      <c r="A18" s="21"/>
      <c r="B18" s="6" t="s">
        <v>137</v>
      </c>
      <c r="C18" s="6">
        <f>SUM(C14:C17)</f>
        <v>555</v>
      </c>
      <c r="D18" s="13">
        <f>SUM(D14:D17)</f>
        <v>565</v>
      </c>
      <c r="E18" s="13" t="s">
        <v>41</v>
      </c>
      <c r="F18" s="13">
        <f>SUM(F14:F17)</f>
        <v>19.8</v>
      </c>
      <c r="G18" s="13" t="s">
        <v>40</v>
      </c>
      <c r="H18" s="13" t="s">
        <v>26</v>
      </c>
      <c r="I18" s="18">
        <f t="shared" ref="I18:O19" si="0">SUM(I14:I17)</f>
        <v>0.44999999999999996</v>
      </c>
      <c r="J18" s="18">
        <f t="shared" si="0"/>
        <v>0.60000000000000009</v>
      </c>
      <c r="K18" s="18">
        <f t="shared" si="0"/>
        <v>12</v>
      </c>
      <c r="L18" s="18">
        <f t="shared" si="0"/>
        <v>153</v>
      </c>
      <c r="M18" s="18">
        <f t="shared" si="0"/>
        <v>206.9</v>
      </c>
      <c r="N18" s="18">
        <f t="shared" si="0"/>
        <v>34</v>
      </c>
      <c r="O18" s="18">
        <f t="shared" si="0"/>
        <v>0.56000000000000005</v>
      </c>
      <c r="P18" s="40" t="s">
        <v>176</v>
      </c>
      <c r="Q18" s="41"/>
    </row>
    <row r="19" spans="1:39" ht="18.75" customHeight="1" x14ac:dyDescent="0.25">
      <c r="A19" s="46" t="s">
        <v>193</v>
      </c>
      <c r="B19" s="64"/>
      <c r="C19" s="6">
        <f>SUM(C15:C18)</f>
        <v>910</v>
      </c>
      <c r="D19" s="13">
        <f>SUM(D15:D18)</f>
        <v>930</v>
      </c>
      <c r="E19" s="13" t="s">
        <v>41</v>
      </c>
      <c r="F19" s="13">
        <f>SUM(F15:F18)</f>
        <v>29.8</v>
      </c>
      <c r="G19" s="13" t="s">
        <v>40</v>
      </c>
      <c r="H19" s="13" t="s">
        <v>26</v>
      </c>
      <c r="I19" s="18">
        <f t="shared" si="0"/>
        <v>0.79999999999999993</v>
      </c>
      <c r="J19" s="18">
        <f t="shared" si="0"/>
        <v>0.8</v>
      </c>
      <c r="K19" s="18">
        <f t="shared" si="0"/>
        <v>24</v>
      </c>
      <c r="L19" s="18">
        <f t="shared" si="0"/>
        <v>153</v>
      </c>
      <c r="M19" s="18">
        <f t="shared" si="0"/>
        <v>326.89999999999998</v>
      </c>
      <c r="N19" s="18">
        <f t="shared" si="0"/>
        <v>48</v>
      </c>
      <c r="O19" s="18">
        <f t="shared" si="0"/>
        <v>0.72000000000000008</v>
      </c>
      <c r="P19" s="40" t="s">
        <v>176</v>
      </c>
      <c r="Q19" s="41"/>
    </row>
    <row r="20" spans="1:39" ht="45" x14ac:dyDescent="0.25">
      <c r="A20" s="12" t="s">
        <v>11</v>
      </c>
      <c r="B20" s="12" t="s">
        <v>1</v>
      </c>
      <c r="C20" s="42" t="s">
        <v>50</v>
      </c>
      <c r="D20" s="43"/>
      <c r="E20" s="5" t="s">
        <v>14</v>
      </c>
      <c r="F20" s="5" t="s">
        <v>15</v>
      </c>
      <c r="G20" s="5" t="s">
        <v>16</v>
      </c>
      <c r="H20" s="5" t="s">
        <v>17</v>
      </c>
      <c r="I20" s="5" t="s">
        <v>18</v>
      </c>
      <c r="J20" s="3" t="s">
        <v>5</v>
      </c>
      <c r="K20" s="5" t="s">
        <v>6</v>
      </c>
      <c r="L20" s="5" t="s">
        <v>8</v>
      </c>
      <c r="M20" s="5" t="s">
        <v>7</v>
      </c>
      <c r="N20" s="5" t="s">
        <v>10</v>
      </c>
      <c r="O20" s="5" t="s">
        <v>9</v>
      </c>
      <c r="P20" s="62" t="s">
        <v>19</v>
      </c>
      <c r="Q20" s="63"/>
      <c r="S20" s="48" t="s">
        <v>172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</row>
    <row r="21" spans="1:39" ht="15.75" thickBot="1" x14ac:dyDescent="0.3">
      <c r="A21" s="21"/>
      <c r="B21" s="2"/>
      <c r="C21" s="2"/>
      <c r="D21" s="4"/>
      <c r="E21" s="4"/>
      <c r="F21" s="4"/>
      <c r="G21" s="4"/>
      <c r="H21" s="4"/>
      <c r="I21" s="19"/>
      <c r="J21" s="19"/>
      <c r="K21" s="19"/>
      <c r="L21" s="19"/>
      <c r="M21" s="19"/>
      <c r="N21" s="19"/>
      <c r="O21" s="19"/>
      <c r="P21" s="44"/>
      <c r="Q21" s="45"/>
    </row>
    <row r="22" spans="1:39" ht="18.75" x14ac:dyDescent="0.3">
      <c r="A22" s="21"/>
      <c r="B22" s="26" t="s">
        <v>31</v>
      </c>
      <c r="C22" s="2"/>
      <c r="D22" s="4"/>
      <c r="E22" s="4"/>
      <c r="F22" s="4"/>
      <c r="G22" s="4"/>
      <c r="H22" s="4"/>
      <c r="I22" s="19"/>
      <c r="J22" s="19"/>
      <c r="K22" s="19"/>
      <c r="L22" s="19"/>
      <c r="M22" s="19"/>
      <c r="N22" s="19"/>
      <c r="O22" s="19"/>
      <c r="P22" s="44"/>
      <c r="Q22" s="45"/>
      <c r="S22" s="57" t="s">
        <v>163</v>
      </c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35"/>
      <c r="AF22" s="35"/>
      <c r="AG22" s="35"/>
      <c r="AH22" s="35"/>
      <c r="AI22" s="35"/>
      <c r="AJ22" s="35"/>
      <c r="AK22" s="35"/>
      <c r="AL22" s="35"/>
      <c r="AM22" s="35"/>
    </row>
    <row r="23" spans="1:39" x14ac:dyDescent="0.25">
      <c r="A23" s="21"/>
      <c r="B23" s="2" t="s">
        <v>32</v>
      </c>
      <c r="C23" s="2">
        <v>60</v>
      </c>
      <c r="D23" s="4">
        <v>100</v>
      </c>
      <c r="E23" s="4" t="s">
        <v>35</v>
      </c>
      <c r="F23" s="4" t="s">
        <v>43</v>
      </c>
      <c r="G23" s="4" t="s">
        <v>36</v>
      </c>
      <c r="H23" s="4" t="s">
        <v>37</v>
      </c>
      <c r="I23" s="19"/>
      <c r="J23" s="19"/>
      <c r="K23" s="19"/>
      <c r="L23" s="19"/>
      <c r="M23" s="19"/>
      <c r="N23" s="19"/>
      <c r="O23" s="19"/>
      <c r="P23" s="44" t="s">
        <v>177</v>
      </c>
      <c r="Q23" s="45"/>
      <c r="S23" s="58"/>
      <c r="T23" s="36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ht="15.75" thickBot="1" x14ac:dyDescent="0.3">
      <c r="A24" s="21">
        <v>376</v>
      </c>
      <c r="B24" s="2" t="s">
        <v>33</v>
      </c>
      <c r="C24" s="2">
        <v>200</v>
      </c>
      <c r="D24" s="4">
        <v>200</v>
      </c>
      <c r="E24" s="4">
        <v>19.3</v>
      </c>
      <c r="F24" s="4">
        <v>22.1</v>
      </c>
      <c r="G24" s="4">
        <v>44.6</v>
      </c>
      <c r="H24" s="4">
        <v>334.5</v>
      </c>
      <c r="I24" s="19">
        <v>0.1</v>
      </c>
      <c r="J24" s="19">
        <v>0.4</v>
      </c>
      <c r="K24" s="19">
        <v>88.6</v>
      </c>
      <c r="L24" s="19">
        <v>31</v>
      </c>
      <c r="M24" s="19">
        <v>9.8000000000000007</v>
      </c>
      <c r="N24" s="19">
        <v>4.2</v>
      </c>
      <c r="O24" s="19">
        <v>0.7</v>
      </c>
      <c r="P24" s="44">
        <v>66</v>
      </c>
      <c r="Q24" s="45"/>
      <c r="S24" s="59"/>
      <c r="T24" s="37">
        <v>1</v>
      </c>
      <c r="U24" s="30">
        <v>2</v>
      </c>
      <c r="V24" s="31">
        <v>3</v>
      </c>
      <c r="W24" s="30">
        <v>4</v>
      </c>
      <c r="X24" s="30">
        <v>5</v>
      </c>
      <c r="Y24" s="30">
        <v>6</v>
      </c>
      <c r="Z24" s="31">
        <v>7</v>
      </c>
      <c r="AA24" s="30">
        <v>8</v>
      </c>
      <c r="AB24" s="30">
        <v>9</v>
      </c>
      <c r="AC24" s="30">
        <v>10</v>
      </c>
      <c r="AD24" s="31">
        <v>11</v>
      </c>
      <c r="AE24" s="37">
        <v>12</v>
      </c>
      <c r="AF24" s="37">
        <v>13</v>
      </c>
      <c r="AG24" s="37">
        <v>14</v>
      </c>
      <c r="AH24" s="37">
        <v>15</v>
      </c>
      <c r="AI24" s="37">
        <v>16</v>
      </c>
      <c r="AJ24" s="37">
        <v>17</v>
      </c>
      <c r="AK24" s="37">
        <v>18</v>
      </c>
      <c r="AL24" s="37">
        <v>19</v>
      </c>
      <c r="AM24" s="37">
        <v>20</v>
      </c>
    </row>
    <row r="25" spans="1:39" ht="15.75" thickBot="1" x14ac:dyDescent="0.3">
      <c r="A25" s="21">
        <v>487</v>
      </c>
      <c r="B25" s="2" t="s">
        <v>34</v>
      </c>
      <c r="C25" s="2">
        <v>200</v>
      </c>
      <c r="D25" s="4">
        <v>200</v>
      </c>
      <c r="E25" s="4">
        <v>0.3</v>
      </c>
      <c r="F25" s="4">
        <v>0.2</v>
      </c>
      <c r="G25" s="4">
        <v>14.2</v>
      </c>
      <c r="H25" s="4">
        <v>60</v>
      </c>
      <c r="I25" s="19">
        <v>0.1</v>
      </c>
      <c r="J25" s="19">
        <v>0.6</v>
      </c>
      <c r="K25" s="19"/>
      <c r="L25" s="19">
        <v>2.1</v>
      </c>
      <c r="M25" s="19">
        <v>3.4</v>
      </c>
      <c r="N25" s="19">
        <v>1.7</v>
      </c>
      <c r="O25" s="19">
        <v>0.46</v>
      </c>
      <c r="P25" s="44">
        <v>15</v>
      </c>
      <c r="Q25" s="45"/>
      <c r="S25" s="32" t="s">
        <v>164</v>
      </c>
      <c r="T25" s="33">
        <v>52</v>
      </c>
      <c r="U25" s="33">
        <v>62</v>
      </c>
      <c r="V25" s="33">
        <v>66</v>
      </c>
      <c r="W25" s="33">
        <v>33</v>
      </c>
      <c r="X25" s="33">
        <v>46</v>
      </c>
      <c r="Y25" s="33">
        <v>49</v>
      </c>
      <c r="Z25" s="33">
        <v>46</v>
      </c>
      <c r="AA25" s="33">
        <v>63</v>
      </c>
      <c r="AB25" s="33">
        <v>43</v>
      </c>
      <c r="AC25" s="33">
        <v>56</v>
      </c>
      <c r="AD25" s="33">
        <v>70</v>
      </c>
      <c r="AE25" s="33">
        <v>43</v>
      </c>
      <c r="AF25" s="33">
        <v>52</v>
      </c>
      <c r="AG25" s="33">
        <v>47</v>
      </c>
      <c r="AH25" s="33">
        <v>44</v>
      </c>
      <c r="AI25" s="33">
        <v>52</v>
      </c>
      <c r="AJ25" s="33">
        <v>53</v>
      </c>
      <c r="AK25" s="33">
        <v>44</v>
      </c>
      <c r="AL25" s="33">
        <v>57</v>
      </c>
      <c r="AM25" s="33">
        <v>43</v>
      </c>
    </row>
    <row r="26" spans="1:39" ht="15.75" thickBot="1" x14ac:dyDescent="0.3">
      <c r="A26" s="21"/>
      <c r="B26" s="2" t="s">
        <v>23</v>
      </c>
      <c r="C26" s="2">
        <v>30</v>
      </c>
      <c r="D26" s="4">
        <v>40</v>
      </c>
      <c r="E26" s="4" t="s">
        <v>38</v>
      </c>
      <c r="F26" s="4">
        <v>0</v>
      </c>
      <c r="G26" s="4" t="s">
        <v>39</v>
      </c>
      <c r="H26" s="4" t="s">
        <v>25</v>
      </c>
      <c r="I26" s="8"/>
      <c r="J26" s="8"/>
      <c r="K26" s="8"/>
      <c r="L26" s="8"/>
      <c r="M26" s="8"/>
      <c r="N26" s="8"/>
      <c r="O26" s="8"/>
      <c r="P26" s="44" t="s">
        <v>175</v>
      </c>
      <c r="Q26" s="45"/>
      <c r="S26" s="32" t="s">
        <v>165</v>
      </c>
      <c r="T26" s="33">
        <v>42</v>
      </c>
      <c r="U26" s="33">
        <v>60</v>
      </c>
      <c r="V26" s="33">
        <v>56</v>
      </c>
      <c r="W26" s="33">
        <v>27</v>
      </c>
      <c r="X26" s="33">
        <v>45</v>
      </c>
      <c r="Y26" s="33">
        <v>43</v>
      </c>
      <c r="Z26" s="33">
        <v>44</v>
      </c>
      <c r="AA26" s="33">
        <v>55</v>
      </c>
      <c r="AB26" s="33">
        <v>37</v>
      </c>
      <c r="AC26" s="33">
        <v>52</v>
      </c>
      <c r="AD26" s="33">
        <v>58</v>
      </c>
      <c r="AE26" s="33">
        <v>42</v>
      </c>
      <c r="AF26" s="33">
        <v>53</v>
      </c>
      <c r="AG26" s="33">
        <v>38</v>
      </c>
      <c r="AH26" s="33">
        <v>40</v>
      </c>
      <c r="AI26" s="33">
        <v>42</v>
      </c>
      <c r="AJ26" s="33">
        <v>45</v>
      </c>
      <c r="AK26" s="33">
        <v>39</v>
      </c>
      <c r="AL26" s="33">
        <v>51</v>
      </c>
      <c r="AM26" s="33">
        <v>37</v>
      </c>
    </row>
    <row r="27" spans="1:39" ht="15.75" thickBot="1" x14ac:dyDescent="0.3">
      <c r="A27" s="21"/>
      <c r="B27" s="2" t="s">
        <v>27</v>
      </c>
      <c r="C27" s="2">
        <v>40</v>
      </c>
      <c r="D27" s="4">
        <v>50</v>
      </c>
      <c r="E27" s="4" t="s">
        <v>55</v>
      </c>
      <c r="F27" s="4" t="s">
        <v>56</v>
      </c>
      <c r="G27" s="4" t="s">
        <v>57</v>
      </c>
      <c r="H27" s="4" t="s">
        <v>58</v>
      </c>
      <c r="I27" s="19"/>
      <c r="J27" s="19"/>
      <c r="K27" s="19"/>
      <c r="L27" s="19"/>
      <c r="M27" s="19"/>
      <c r="N27" s="19"/>
      <c r="O27" s="19"/>
      <c r="P27" s="44" t="s">
        <v>178</v>
      </c>
      <c r="Q27" s="45"/>
      <c r="S27" s="32" t="s">
        <v>166</v>
      </c>
      <c r="T27" s="33">
        <v>194</v>
      </c>
      <c r="U27" s="33">
        <v>233</v>
      </c>
      <c r="V27" s="33">
        <v>182</v>
      </c>
      <c r="W27" s="33">
        <v>117</v>
      </c>
      <c r="X27" s="33">
        <v>187</v>
      </c>
      <c r="Y27" s="33">
        <v>233</v>
      </c>
      <c r="Z27" s="33">
        <v>201</v>
      </c>
      <c r="AA27" s="33">
        <v>214</v>
      </c>
      <c r="AB27" s="33">
        <v>174</v>
      </c>
      <c r="AC27" s="33">
        <v>174</v>
      </c>
      <c r="AD27" s="33">
        <v>195</v>
      </c>
      <c r="AE27" s="33">
        <v>193</v>
      </c>
      <c r="AF27" s="33">
        <v>214</v>
      </c>
      <c r="AG27" s="33">
        <v>193</v>
      </c>
      <c r="AH27" s="33">
        <v>190</v>
      </c>
      <c r="AI27" s="33">
        <v>203</v>
      </c>
      <c r="AJ27" s="33">
        <v>201</v>
      </c>
      <c r="AK27" s="33">
        <v>181</v>
      </c>
      <c r="AL27" s="33">
        <v>217</v>
      </c>
      <c r="AM27" s="33">
        <v>174</v>
      </c>
    </row>
    <row r="28" spans="1:39" ht="15.75" thickBot="1" x14ac:dyDescent="0.3">
      <c r="A28" s="22"/>
      <c r="B28" s="6" t="s">
        <v>62</v>
      </c>
      <c r="C28" s="6">
        <f>SUM(C23:C27)</f>
        <v>530</v>
      </c>
      <c r="D28" s="13">
        <f>SUM(D23:D27)</f>
        <v>590</v>
      </c>
      <c r="E28" s="13" t="s">
        <v>42</v>
      </c>
      <c r="F28" s="13" t="s">
        <v>44</v>
      </c>
      <c r="G28" s="13" t="s">
        <v>45</v>
      </c>
      <c r="H28" s="13" t="s">
        <v>46</v>
      </c>
      <c r="I28" s="20">
        <f>SUM(I24:I27)</f>
        <v>0.2</v>
      </c>
      <c r="J28" s="20">
        <f>SUM(J24:J27)</f>
        <v>1</v>
      </c>
      <c r="K28" s="20"/>
      <c r="L28" s="20">
        <f t="shared" ref="L28:O29" si="1">SUM(L24:L27)</f>
        <v>33.1</v>
      </c>
      <c r="M28" s="20">
        <f t="shared" si="1"/>
        <v>13.200000000000001</v>
      </c>
      <c r="N28" s="20">
        <f t="shared" si="1"/>
        <v>5.9</v>
      </c>
      <c r="O28" s="20">
        <f t="shared" si="1"/>
        <v>1.1599999999999999</v>
      </c>
      <c r="P28" s="40" t="s">
        <v>179</v>
      </c>
      <c r="Q28" s="41"/>
      <c r="S28" s="32" t="s">
        <v>168</v>
      </c>
      <c r="T28" s="33">
        <v>1</v>
      </c>
      <c r="U28" s="34">
        <v>1.3</v>
      </c>
      <c r="V28" s="33">
        <v>1</v>
      </c>
      <c r="W28" s="33">
        <v>0.6</v>
      </c>
      <c r="X28" s="33">
        <v>0.9</v>
      </c>
      <c r="Y28" s="34">
        <v>1.1000000000000001</v>
      </c>
      <c r="Z28" s="33">
        <v>0.6</v>
      </c>
      <c r="AA28" s="33">
        <v>1.3</v>
      </c>
      <c r="AB28" s="33">
        <v>0.6</v>
      </c>
      <c r="AC28" s="33">
        <v>1.3</v>
      </c>
      <c r="AD28" s="33">
        <v>1.2</v>
      </c>
      <c r="AE28" s="33">
        <v>1.3</v>
      </c>
      <c r="AF28" s="33">
        <v>0.9</v>
      </c>
      <c r="AG28" s="33">
        <v>1</v>
      </c>
      <c r="AH28" s="33">
        <v>1.3</v>
      </c>
      <c r="AI28" s="33">
        <v>1</v>
      </c>
      <c r="AJ28" s="33">
        <v>0.8</v>
      </c>
      <c r="AK28" s="33">
        <v>0.7</v>
      </c>
      <c r="AL28" s="33">
        <v>1</v>
      </c>
      <c r="AM28" s="33">
        <v>0.6</v>
      </c>
    </row>
    <row r="29" spans="1:39" ht="17.25" customHeight="1" thickBot="1" x14ac:dyDescent="0.3">
      <c r="A29" s="46" t="s">
        <v>193</v>
      </c>
      <c r="B29" s="47"/>
      <c r="C29" s="6">
        <f>SUM(C24:C28)</f>
        <v>1000</v>
      </c>
      <c r="D29" s="13">
        <f>SUM(D24:D28)</f>
        <v>1080</v>
      </c>
      <c r="E29" s="13" t="s">
        <v>42</v>
      </c>
      <c r="F29" s="13" t="s">
        <v>44</v>
      </c>
      <c r="G29" s="13" t="s">
        <v>45</v>
      </c>
      <c r="H29" s="13" t="s">
        <v>46</v>
      </c>
      <c r="I29" s="20">
        <f>SUM(I25:I28)</f>
        <v>0.30000000000000004</v>
      </c>
      <c r="J29" s="20">
        <f>SUM(J25:J28)</f>
        <v>1.6</v>
      </c>
      <c r="K29" s="20"/>
      <c r="L29" s="20">
        <f t="shared" si="1"/>
        <v>35.200000000000003</v>
      </c>
      <c r="M29" s="20">
        <f t="shared" si="1"/>
        <v>16.600000000000001</v>
      </c>
      <c r="N29" s="20">
        <f t="shared" si="1"/>
        <v>7.6000000000000005</v>
      </c>
      <c r="O29" s="20">
        <f t="shared" si="1"/>
        <v>1.6199999999999999</v>
      </c>
      <c r="P29" s="40" t="s">
        <v>179</v>
      </c>
      <c r="Q29" s="41"/>
      <c r="S29" s="32" t="s">
        <v>164</v>
      </c>
      <c r="T29" s="33">
        <v>53</v>
      </c>
      <c r="U29" s="33">
        <v>64</v>
      </c>
      <c r="V29" s="33">
        <v>69</v>
      </c>
      <c r="W29" s="33">
        <v>53</v>
      </c>
      <c r="X29" s="33">
        <v>47</v>
      </c>
      <c r="Y29" s="33">
        <v>52</v>
      </c>
      <c r="Z29" s="33">
        <v>47</v>
      </c>
      <c r="AA29" s="33">
        <v>64</v>
      </c>
      <c r="AB29" s="33">
        <v>45</v>
      </c>
      <c r="AC29" s="33">
        <v>58</v>
      </c>
      <c r="AD29" s="33">
        <v>73</v>
      </c>
      <c r="AE29" s="33">
        <v>45</v>
      </c>
      <c r="AF29" s="33">
        <v>56</v>
      </c>
      <c r="AG29" s="33">
        <v>49</v>
      </c>
      <c r="AH29" s="33">
        <v>47</v>
      </c>
      <c r="AI29" s="33">
        <v>53</v>
      </c>
      <c r="AJ29" s="33">
        <v>56</v>
      </c>
      <c r="AK29" s="33">
        <v>45</v>
      </c>
      <c r="AL29" s="33">
        <v>60.4</v>
      </c>
      <c r="AM29" s="33">
        <v>45</v>
      </c>
    </row>
    <row r="30" spans="1:39" ht="19.5" thickBot="1" x14ac:dyDescent="0.35">
      <c r="A30" s="21"/>
      <c r="B30" s="26" t="s">
        <v>59</v>
      </c>
      <c r="C30" s="2"/>
      <c r="D30" s="4"/>
      <c r="E30" s="4"/>
      <c r="F30" s="4"/>
      <c r="G30" s="4"/>
      <c r="H30" s="4"/>
      <c r="I30" s="20"/>
      <c r="J30" s="20"/>
      <c r="K30" s="20"/>
      <c r="L30" s="20"/>
      <c r="M30" s="20"/>
      <c r="N30" s="20"/>
      <c r="O30" s="20"/>
      <c r="P30" s="44"/>
      <c r="Q30" s="45"/>
      <c r="S30" s="32" t="s">
        <v>165</v>
      </c>
      <c r="T30" s="33">
        <v>43</v>
      </c>
      <c r="U30" s="33">
        <v>62</v>
      </c>
      <c r="V30" s="33">
        <v>58</v>
      </c>
      <c r="W30" s="33">
        <v>46</v>
      </c>
      <c r="X30" s="33">
        <v>47</v>
      </c>
      <c r="Y30" s="33">
        <v>46</v>
      </c>
      <c r="Z30" s="33">
        <v>45</v>
      </c>
      <c r="AA30" s="33">
        <v>56</v>
      </c>
      <c r="AB30" s="33">
        <v>38</v>
      </c>
      <c r="AC30" s="33">
        <v>54</v>
      </c>
      <c r="AD30" s="33">
        <v>59</v>
      </c>
      <c r="AE30" s="33">
        <v>44</v>
      </c>
      <c r="AF30" s="33">
        <v>56</v>
      </c>
      <c r="AG30" s="33">
        <v>39</v>
      </c>
      <c r="AH30" s="33">
        <v>42</v>
      </c>
      <c r="AI30" s="33">
        <v>43</v>
      </c>
      <c r="AJ30" s="33">
        <v>49.9</v>
      </c>
      <c r="AK30" s="33">
        <v>40</v>
      </c>
      <c r="AL30" s="33">
        <v>54.6</v>
      </c>
      <c r="AM30" s="33">
        <v>38</v>
      </c>
    </row>
    <row r="31" spans="1:39" ht="18" customHeight="1" thickBot="1" x14ac:dyDescent="0.3">
      <c r="A31" s="2">
        <v>75</v>
      </c>
      <c r="B31" s="2" t="s">
        <v>81</v>
      </c>
      <c r="C31" s="2"/>
      <c r="D31" s="4">
        <v>15</v>
      </c>
      <c r="E31" s="4">
        <v>4.3</v>
      </c>
      <c r="F31" s="4">
        <v>2.9</v>
      </c>
      <c r="G31" s="4">
        <v>0</v>
      </c>
      <c r="H31" s="4">
        <v>53.7</v>
      </c>
      <c r="I31" s="19"/>
      <c r="J31" s="19"/>
      <c r="K31" s="19"/>
      <c r="L31" s="19"/>
      <c r="M31" s="19"/>
      <c r="N31" s="19"/>
      <c r="O31" s="19"/>
      <c r="P31" s="44">
        <v>11.2</v>
      </c>
      <c r="Q31" s="45"/>
      <c r="S31" s="32" t="s">
        <v>166</v>
      </c>
      <c r="T31" s="33">
        <v>198</v>
      </c>
      <c r="U31" s="33">
        <v>237</v>
      </c>
      <c r="V31" s="33">
        <v>193</v>
      </c>
      <c r="W31" s="33">
        <v>224</v>
      </c>
      <c r="X31" s="33">
        <v>190</v>
      </c>
      <c r="Y31" s="33">
        <v>242</v>
      </c>
      <c r="Z31" s="33">
        <v>205</v>
      </c>
      <c r="AA31" s="33">
        <v>219</v>
      </c>
      <c r="AB31" s="33">
        <v>178</v>
      </c>
      <c r="AC31" s="33">
        <v>178</v>
      </c>
      <c r="AD31" s="33">
        <v>204</v>
      </c>
      <c r="AE31" s="33">
        <v>198</v>
      </c>
      <c r="AF31" s="33">
        <v>220</v>
      </c>
      <c r="AG31" s="33">
        <v>198</v>
      </c>
      <c r="AH31" s="33">
        <v>195</v>
      </c>
      <c r="AI31" s="33">
        <v>198</v>
      </c>
      <c r="AJ31" s="33">
        <v>209</v>
      </c>
      <c r="AK31" s="33">
        <v>185</v>
      </c>
      <c r="AL31" s="33">
        <v>225</v>
      </c>
      <c r="AM31" s="33">
        <v>178</v>
      </c>
    </row>
    <row r="32" spans="1:39" ht="15.75" thickBot="1" x14ac:dyDescent="0.3">
      <c r="A32" s="21">
        <v>282</v>
      </c>
      <c r="B32" s="2" t="s">
        <v>60</v>
      </c>
      <c r="C32" s="2" t="s">
        <v>133</v>
      </c>
      <c r="D32" s="4" t="s">
        <v>133</v>
      </c>
      <c r="E32" s="4">
        <v>25.6</v>
      </c>
      <c r="F32" s="4">
        <v>19.2</v>
      </c>
      <c r="G32" s="4">
        <v>36.4</v>
      </c>
      <c r="H32" s="4">
        <v>418.7</v>
      </c>
      <c r="I32" s="19">
        <v>0.1</v>
      </c>
      <c r="J32" s="19"/>
      <c r="K32" s="19"/>
      <c r="L32" s="19"/>
      <c r="M32" s="19">
        <v>84</v>
      </c>
      <c r="N32" s="19">
        <v>36</v>
      </c>
      <c r="O32" s="19">
        <v>0.8</v>
      </c>
      <c r="P32" s="44">
        <v>113</v>
      </c>
      <c r="Q32" s="45"/>
      <c r="S32" s="32" t="s">
        <v>168</v>
      </c>
      <c r="T32" s="33">
        <v>1</v>
      </c>
      <c r="U32" s="34">
        <v>1.3</v>
      </c>
      <c r="V32" s="38">
        <v>1</v>
      </c>
      <c r="W32" s="38">
        <v>0.6</v>
      </c>
      <c r="X32" s="38">
        <v>0.9</v>
      </c>
      <c r="Y32" s="34">
        <v>1.1000000000000001</v>
      </c>
      <c r="Z32" s="38">
        <v>0.6</v>
      </c>
      <c r="AA32" s="38">
        <v>1.3</v>
      </c>
      <c r="AB32" s="38">
        <v>0.6</v>
      </c>
      <c r="AC32" s="38">
        <v>1.3</v>
      </c>
      <c r="AD32" s="38">
        <v>1.2</v>
      </c>
      <c r="AE32" s="38">
        <v>1.3</v>
      </c>
      <c r="AF32" s="38">
        <v>0.9</v>
      </c>
      <c r="AG32" s="38">
        <v>1</v>
      </c>
      <c r="AH32" s="38">
        <v>1.3</v>
      </c>
      <c r="AI32" s="38">
        <v>1</v>
      </c>
      <c r="AJ32" s="38">
        <v>0.8</v>
      </c>
      <c r="AK32" s="38">
        <v>0.7</v>
      </c>
      <c r="AL32" s="38">
        <v>1</v>
      </c>
      <c r="AM32" s="38">
        <v>0.6</v>
      </c>
    </row>
    <row r="33" spans="1:39" ht="15.75" thickBot="1" x14ac:dyDescent="0.3">
      <c r="A33" s="2">
        <v>465</v>
      </c>
      <c r="B33" s="2" t="s">
        <v>80</v>
      </c>
      <c r="C33" s="2">
        <v>200</v>
      </c>
      <c r="D33" s="4">
        <v>200</v>
      </c>
      <c r="E33" s="4">
        <v>3.3</v>
      </c>
      <c r="F33" s="4">
        <v>4.5999999999999996</v>
      </c>
      <c r="G33" s="4">
        <v>14.4</v>
      </c>
      <c r="H33" s="4">
        <v>106.4</v>
      </c>
      <c r="I33" s="19">
        <v>0.1</v>
      </c>
      <c r="J33" s="19">
        <v>0.5</v>
      </c>
      <c r="K33" s="19"/>
      <c r="L33" s="19"/>
      <c r="M33" s="19">
        <v>184</v>
      </c>
      <c r="N33" s="19">
        <v>36</v>
      </c>
      <c r="O33" s="19">
        <v>0.8</v>
      </c>
      <c r="P33" s="44">
        <v>13.5</v>
      </c>
      <c r="Q33" s="45"/>
      <c r="S33" s="32" t="s">
        <v>167</v>
      </c>
      <c r="T33" s="33">
        <v>91</v>
      </c>
      <c r="U33" s="33">
        <v>39</v>
      </c>
      <c r="V33" s="38">
        <v>37</v>
      </c>
      <c r="W33" s="38">
        <v>6.1</v>
      </c>
      <c r="X33" s="38">
        <v>10.1</v>
      </c>
      <c r="Y33" s="38">
        <v>9</v>
      </c>
      <c r="Z33" s="38">
        <v>11.6</v>
      </c>
      <c r="AA33" s="38">
        <v>9.1999999999999993</v>
      </c>
      <c r="AB33" s="38">
        <v>47.1</v>
      </c>
      <c r="AC33" s="38">
        <v>15.8</v>
      </c>
      <c r="AD33" s="38">
        <v>6.8</v>
      </c>
      <c r="AE33" s="38">
        <v>73</v>
      </c>
      <c r="AF33" s="38">
        <v>17</v>
      </c>
      <c r="AG33" s="38">
        <v>28</v>
      </c>
      <c r="AH33" s="38">
        <v>68</v>
      </c>
      <c r="AI33" s="38">
        <v>90.6</v>
      </c>
      <c r="AJ33" s="38">
        <v>32.5</v>
      </c>
      <c r="AK33" s="38">
        <v>62.1</v>
      </c>
      <c r="AL33" s="38">
        <v>10.3</v>
      </c>
      <c r="AM33" s="38">
        <v>47.1</v>
      </c>
    </row>
    <row r="34" spans="1:39" ht="15.75" thickBot="1" x14ac:dyDescent="0.3">
      <c r="A34" s="21"/>
      <c r="B34" s="2" t="s">
        <v>23</v>
      </c>
      <c r="C34" s="2">
        <v>30</v>
      </c>
      <c r="D34" s="4">
        <v>40</v>
      </c>
      <c r="E34" s="4" t="s">
        <v>134</v>
      </c>
      <c r="F34" s="4">
        <v>0</v>
      </c>
      <c r="G34" s="4" t="s">
        <v>135</v>
      </c>
      <c r="H34" s="4" t="s">
        <v>136</v>
      </c>
      <c r="I34" s="8">
        <v>0.35</v>
      </c>
      <c r="J34" s="8">
        <v>0.2</v>
      </c>
      <c r="K34" s="8">
        <v>12</v>
      </c>
      <c r="L34" s="8">
        <v>0</v>
      </c>
      <c r="M34" s="8">
        <v>120</v>
      </c>
      <c r="N34" s="8">
        <v>14</v>
      </c>
      <c r="O34" s="8">
        <v>0.16</v>
      </c>
      <c r="P34" s="44" t="s">
        <v>175</v>
      </c>
      <c r="Q34" s="45"/>
      <c r="S34" s="32" t="s">
        <v>169</v>
      </c>
      <c r="T34" s="33">
        <v>9.1</v>
      </c>
      <c r="U34" s="33">
        <v>128</v>
      </c>
      <c r="V34" s="38">
        <v>12</v>
      </c>
      <c r="W34" s="38">
        <v>21</v>
      </c>
      <c r="X34" s="38">
        <v>40</v>
      </c>
      <c r="Y34" s="38">
        <v>11</v>
      </c>
      <c r="Z34" s="38">
        <v>47</v>
      </c>
      <c r="AA34" s="38">
        <v>147</v>
      </c>
      <c r="AB34" s="38">
        <v>49</v>
      </c>
      <c r="AC34" s="38">
        <v>148</v>
      </c>
      <c r="AD34" s="38">
        <v>3</v>
      </c>
      <c r="AE34" s="38">
        <v>0.1</v>
      </c>
      <c r="AF34" s="38">
        <v>49</v>
      </c>
      <c r="AG34" s="38">
        <v>8.5</v>
      </c>
      <c r="AH34" s="38">
        <v>186</v>
      </c>
      <c r="AI34" s="38">
        <v>21.2</v>
      </c>
      <c r="AJ34" s="38">
        <v>0</v>
      </c>
      <c r="AK34" s="38">
        <v>59</v>
      </c>
      <c r="AL34" s="38">
        <v>40</v>
      </c>
      <c r="AM34" s="38">
        <v>49</v>
      </c>
    </row>
    <row r="35" spans="1:39" ht="15.75" thickBot="1" x14ac:dyDescent="0.3">
      <c r="A35" s="2"/>
      <c r="B35" s="2" t="s">
        <v>89</v>
      </c>
      <c r="C35" s="2">
        <v>200</v>
      </c>
      <c r="D35" s="4">
        <v>200</v>
      </c>
      <c r="E35" s="4">
        <v>0.8</v>
      </c>
      <c r="F35" s="4">
        <v>0.8</v>
      </c>
      <c r="G35" s="4">
        <v>19.600000000000001</v>
      </c>
      <c r="H35" s="4">
        <v>94</v>
      </c>
      <c r="I35" s="8"/>
      <c r="J35" s="8"/>
      <c r="K35" s="8"/>
      <c r="L35" s="8"/>
      <c r="M35" s="8"/>
      <c r="N35" s="8"/>
      <c r="O35" s="8"/>
      <c r="P35" s="44"/>
      <c r="Q35" s="45"/>
      <c r="S35" s="32" t="s">
        <v>170</v>
      </c>
      <c r="T35" s="33">
        <v>583</v>
      </c>
      <c r="U35" s="33">
        <v>643</v>
      </c>
      <c r="V35" s="38">
        <v>497</v>
      </c>
      <c r="W35" s="38">
        <v>455</v>
      </c>
      <c r="X35" s="38">
        <v>437</v>
      </c>
      <c r="Y35" s="38">
        <v>680</v>
      </c>
      <c r="Z35" s="38">
        <v>645</v>
      </c>
      <c r="AA35" s="38">
        <v>489</v>
      </c>
      <c r="AB35" s="38">
        <v>554</v>
      </c>
      <c r="AC35" s="38">
        <v>610</v>
      </c>
      <c r="AD35" s="38">
        <v>455</v>
      </c>
      <c r="AE35" s="38">
        <v>499</v>
      </c>
      <c r="AF35" s="38">
        <v>395</v>
      </c>
      <c r="AG35" s="38">
        <v>562</v>
      </c>
      <c r="AH35" s="38">
        <v>910</v>
      </c>
      <c r="AI35" s="38">
        <v>736</v>
      </c>
      <c r="AJ35" s="38">
        <v>510</v>
      </c>
      <c r="AK35" s="38">
        <v>656</v>
      </c>
      <c r="AL35" s="38">
        <v>819</v>
      </c>
      <c r="AM35" s="38">
        <v>554</v>
      </c>
    </row>
    <row r="36" spans="1:39" ht="15.75" thickBot="1" x14ac:dyDescent="0.3">
      <c r="A36" s="22"/>
      <c r="B36" s="6" t="s">
        <v>62</v>
      </c>
      <c r="C36" s="6">
        <v>700</v>
      </c>
      <c r="D36" s="13">
        <v>725</v>
      </c>
      <c r="E36" s="13" t="s">
        <v>138</v>
      </c>
      <c r="F36" s="13">
        <f>SUM(F32:F35)</f>
        <v>24.599999999999998</v>
      </c>
      <c r="G36" s="13" t="s">
        <v>139</v>
      </c>
      <c r="H36" s="13" t="s">
        <v>140</v>
      </c>
      <c r="I36" s="18">
        <f t="shared" ref="I36:O37" si="2">SUM(I32:I35)</f>
        <v>0.55000000000000004</v>
      </c>
      <c r="J36" s="18">
        <f t="shared" si="2"/>
        <v>0.7</v>
      </c>
      <c r="K36" s="18">
        <f t="shared" si="2"/>
        <v>12</v>
      </c>
      <c r="L36" s="18">
        <f t="shared" si="2"/>
        <v>0</v>
      </c>
      <c r="M36" s="18">
        <f t="shared" si="2"/>
        <v>388</v>
      </c>
      <c r="N36" s="18">
        <f t="shared" si="2"/>
        <v>86</v>
      </c>
      <c r="O36" s="18">
        <f t="shared" si="2"/>
        <v>1.76</v>
      </c>
      <c r="P36" s="40" t="s">
        <v>180</v>
      </c>
      <c r="Q36" s="41"/>
      <c r="S36" s="32" t="s">
        <v>171</v>
      </c>
      <c r="T36" s="33">
        <v>99.5</v>
      </c>
      <c r="U36" s="33">
        <v>341</v>
      </c>
      <c r="V36" s="38">
        <v>473</v>
      </c>
      <c r="W36" s="38">
        <v>221</v>
      </c>
      <c r="X36" s="38">
        <v>317</v>
      </c>
      <c r="Y36" s="38">
        <v>195</v>
      </c>
      <c r="Z36" s="38">
        <v>244</v>
      </c>
      <c r="AA36" s="38">
        <v>273</v>
      </c>
      <c r="AB36" s="38">
        <v>136.4</v>
      </c>
      <c r="AC36" s="38">
        <v>296</v>
      </c>
      <c r="AD36" s="38">
        <v>600</v>
      </c>
      <c r="AE36" s="38">
        <v>457</v>
      </c>
      <c r="AF36" s="38">
        <v>94.3</v>
      </c>
      <c r="AG36" s="38">
        <v>351</v>
      </c>
      <c r="AH36" s="38">
        <v>607</v>
      </c>
      <c r="AI36" s="38">
        <v>306</v>
      </c>
      <c r="AJ36" s="38">
        <v>118</v>
      </c>
      <c r="AK36" s="38">
        <v>235</v>
      </c>
      <c r="AL36" s="38">
        <v>218</v>
      </c>
      <c r="AM36" s="38">
        <v>136.4</v>
      </c>
    </row>
    <row r="37" spans="1:39" x14ac:dyDescent="0.25">
      <c r="A37" s="46" t="s">
        <v>193</v>
      </c>
      <c r="B37" s="47"/>
      <c r="C37" s="6">
        <v>700</v>
      </c>
      <c r="D37" s="13">
        <v>725</v>
      </c>
      <c r="E37" s="13" t="s">
        <v>138</v>
      </c>
      <c r="F37" s="13">
        <f>SUM(F33:F36)</f>
        <v>29.999999999999996</v>
      </c>
      <c r="G37" s="13" t="s">
        <v>139</v>
      </c>
      <c r="H37" s="13" t="s">
        <v>140</v>
      </c>
      <c r="I37" s="18">
        <f t="shared" si="2"/>
        <v>1</v>
      </c>
      <c r="J37" s="18">
        <f t="shared" si="2"/>
        <v>1.4</v>
      </c>
      <c r="K37" s="18">
        <f t="shared" si="2"/>
        <v>24</v>
      </c>
      <c r="L37" s="18">
        <f t="shared" si="2"/>
        <v>0</v>
      </c>
      <c r="M37" s="18">
        <f t="shared" si="2"/>
        <v>692</v>
      </c>
      <c r="N37" s="18">
        <f t="shared" si="2"/>
        <v>136</v>
      </c>
      <c r="O37" s="18">
        <f t="shared" si="2"/>
        <v>2.72</v>
      </c>
      <c r="P37" s="40" t="s">
        <v>180</v>
      </c>
      <c r="Q37" s="41"/>
    </row>
    <row r="38" spans="1:39" ht="18.75" x14ac:dyDescent="0.3">
      <c r="A38" s="2"/>
      <c r="B38" s="27" t="s">
        <v>68</v>
      </c>
      <c r="C38" s="2"/>
      <c r="D38" s="4"/>
      <c r="E38" s="4"/>
      <c r="F38" s="4"/>
      <c r="G38" s="4"/>
      <c r="H38" s="4"/>
      <c r="I38" s="19"/>
      <c r="J38" s="19"/>
      <c r="K38" s="19"/>
      <c r="L38" s="19"/>
      <c r="M38" s="19"/>
      <c r="N38" s="19"/>
      <c r="O38" s="19"/>
      <c r="P38" s="44"/>
      <c r="Q38" s="45"/>
    </row>
    <row r="39" spans="1:39" x14ac:dyDescent="0.25">
      <c r="A39" s="2"/>
      <c r="B39" s="2" t="s">
        <v>32</v>
      </c>
      <c r="C39" s="2">
        <v>60</v>
      </c>
      <c r="D39" s="4">
        <v>100</v>
      </c>
      <c r="E39" s="4" t="s">
        <v>35</v>
      </c>
      <c r="F39" s="4" t="s">
        <v>43</v>
      </c>
      <c r="G39" s="4" t="s">
        <v>36</v>
      </c>
      <c r="H39" s="4" t="s">
        <v>37</v>
      </c>
      <c r="I39" s="19"/>
      <c r="J39" s="19"/>
      <c r="K39" s="19"/>
      <c r="L39" s="19"/>
      <c r="M39" s="19"/>
      <c r="N39" s="19"/>
      <c r="O39" s="19"/>
      <c r="P39" s="44" t="s">
        <v>177</v>
      </c>
      <c r="Q39" s="45"/>
    </row>
    <row r="40" spans="1:39" x14ac:dyDescent="0.25">
      <c r="A40" s="2">
        <v>386</v>
      </c>
      <c r="B40" s="2" t="s">
        <v>69</v>
      </c>
      <c r="C40" s="2">
        <v>150</v>
      </c>
      <c r="D40" s="4">
        <v>180</v>
      </c>
      <c r="E40" s="4" t="s">
        <v>71</v>
      </c>
      <c r="F40" s="4" t="s">
        <v>72</v>
      </c>
      <c r="G40" s="4" t="s">
        <v>73</v>
      </c>
      <c r="H40" s="4" t="s">
        <v>74</v>
      </c>
      <c r="I40" s="19">
        <v>0.1</v>
      </c>
      <c r="J40" s="19">
        <v>4.5999999999999996</v>
      </c>
      <c r="K40" s="19">
        <v>2.1</v>
      </c>
      <c r="L40" s="19">
        <v>56.5</v>
      </c>
      <c r="M40" s="19">
        <v>21</v>
      </c>
      <c r="N40" s="19">
        <v>20.100000000000001</v>
      </c>
      <c r="O40" s="19">
        <v>0.74</v>
      </c>
      <c r="P40" s="44" t="s">
        <v>182</v>
      </c>
      <c r="Q40" s="45"/>
    </row>
    <row r="41" spans="1:39" x14ac:dyDescent="0.25">
      <c r="A41" s="2">
        <v>299</v>
      </c>
      <c r="B41" s="2" t="s">
        <v>70</v>
      </c>
      <c r="C41" s="2">
        <v>100</v>
      </c>
      <c r="D41" s="4">
        <v>100</v>
      </c>
      <c r="E41" s="4">
        <v>6.5</v>
      </c>
      <c r="F41" s="4">
        <v>2.2000000000000002</v>
      </c>
      <c r="G41" s="4">
        <v>23.4</v>
      </c>
      <c r="H41" s="4">
        <v>261</v>
      </c>
      <c r="I41" s="19">
        <v>0.2</v>
      </c>
      <c r="J41" s="19">
        <v>0.6</v>
      </c>
      <c r="K41" s="19"/>
      <c r="L41" s="19">
        <v>10.8</v>
      </c>
      <c r="M41" s="19"/>
      <c r="N41" s="19">
        <v>21.1</v>
      </c>
      <c r="O41" s="19">
        <v>0.9</v>
      </c>
      <c r="P41" s="44">
        <v>50.3</v>
      </c>
      <c r="Q41" s="45"/>
    </row>
    <row r="42" spans="1:39" x14ac:dyDescent="0.25">
      <c r="A42" s="21">
        <v>507</v>
      </c>
      <c r="B42" s="2" t="s">
        <v>28</v>
      </c>
      <c r="C42" s="2">
        <v>200</v>
      </c>
      <c r="D42" s="4">
        <v>200</v>
      </c>
      <c r="E42" s="4">
        <v>0</v>
      </c>
      <c r="F42" s="4">
        <v>0</v>
      </c>
      <c r="G42" s="4">
        <v>23</v>
      </c>
      <c r="H42" s="4">
        <v>90</v>
      </c>
      <c r="I42" s="19">
        <v>0.1</v>
      </c>
      <c r="J42" s="19">
        <v>2.6</v>
      </c>
      <c r="K42" s="19">
        <v>8.5</v>
      </c>
      <c r="L42" s="19">
        <v>226</v>
      </c>
      <c r="M42" s="19">
        <v>50</v>
      </c>
      <c r="N42" s="19">
        <v>58</v>
      </c>
      <c r="O42" s="19">
        <v>0.45</v>
      </c>
      <c r="P42" s="44">
        <v>11.5</v>
      </c>
      <c r="Q42" s="45"/>
    </row>
    <row r="43" spans="1:39" x14ac:dyDescent="0.25">
      <c r="A43" s="21"/>
      <c r="B43" s="2" t="s">
        <v>23</v>
      </c>
      <c r="C43" s="2">
        <v>30</v>
      </c>
      <c r="D43" s="4">
        <v>40</v>
      </c>
      <c r="E43" s="4" t="s">
        <v>38</v>
      </c>
      <c r="F43" s="4">
        <v>0</v>
      </c>
      <c r="G43" s="4" t="s">
        <v>39</v>
      </c>
      <c r="H43" s="4" t="s">
        <v>25</v>
      </c>
      <c r="I43" s="19">
        <v>0.3</v>
      </c>
      <c r="J43" s="19">
        <v>20.100000000000001</v>
      </c>
      <c r="K43" s="19">
        <v>0.13</v>
      </c>
      <c r="L43" s="19">
        <v>0</v>
      </c>
      <c r="M43" s="19">
        <v>0</v>
      </c>
      <c r="N43" s="19"/>
      <c r="O43" s="19"/>
      <c r="P43" s="44" t="s">
        <v>175</v>
      </c>
      <c r="Q43" s="45"/>
    </row>
    <row r="44" spans="1:39" x14ac:dyDescent="0.25">
      <c r="A44" s="21"/>
      <c r="B44" s="2" t="s">
        <v>27</v>
      </c>
      <c r="C44" s="2">
        <v>40</v>
      </c>
      <c r="D44" s="4">
        <v>50</v>
      </c>
      <c r="E44" s="4" t="s">
        <v>55</v>
      </c>
      <c r="F44" s="4" t="s">
        <v>56</v>
      </c>
      <c r="G44" s="4" t="s">
        <v>57</v>
      </c>
      <c r="H44" s="4" t="s">
        <v>58</v>
      </c>
      <c r="I44" s="19"/>
      <c r="J44" s="19"/>
      <c r="K44" s="19"/>
      <c r="L44" s="19"/>
      <c r="M44" s="19"/>
      <c r="N44" s="19"/>
      <c r="O44" s="19"/>
      <c r="P44" s="44" t="s">
        <v>178</v>
      </c>
      <c r="Q44" s="45"/>
    </row>
    <row r="45" spans="1:39" x14ac:dyDescent="0.25">
      <c r="A45" s="6"/>
      <c r="B45" s="6" t="s">
        <v>62</v>
      </c>
      <c r="C45" s="6">
        <f>SUM(C39:C44)</f>
        <v>580</v>
      </c>
      <c r="D45" s="13">
        <f>SUM(D39:D44)</f>
        <v>670</v>
      </c>
      <c r="E45" s="13" t="s">
        <v>75</v>
      </c>
      <c r="F45" s="13" t="s">
        <v>76</v>
      </c>
      <c r="G45" s="13" t="s">
        <v>77</v>
      </c>
      <c r="H45" s="13" t="s">
        <v>78</v>
      </c>
      <c r="I45" s="20">
        <f t="shared" ref="I45:O46" si="3">SUM(I40:I44)</f>
        <v>0.7</v>
      </c>
      <c r="J45" s="20">
        <f t="shared" si="3"/>
        <v>27.9</v>
      </c>
      <c r="K45" s="20">
        <f t="shared" si="3"/>
        <v>10.73</v>
      </c>
      <c r="L45" s="20">
        <f t="shared" si="3"/>
        <v>293.3</v>
      </c>
      <c r="M45" s="20">
        <f t="shared" si="3"/>
        <v>71</v>
      </c>
      <c r="N45" s="20">
        <f t="shared" si="3"/>
        <v>99.2</v>
      </c>
      <c r="O45" s="20">
        <f t="shared" si="3"/>
        <v>2.0900000000000003</v>
      </c>
      <c r="P45" s="40" t="s">
        <v>183</v>
      </c>
      <c r="Q45" s="41"/>
    </row>
    <row r="46" spans="1:39" ht="12.75" customHeight="1" x14ac:dyDescent="0.25">
      <c r="A46" s="46" t="s">
        <v>193</v>
      </c>
      <c r="B46" s="47"/>
      <c r="C46" s="6">
        <f>SUM(C40:C45)</f>
        <v>1100</v>
      </c>
      <c r="D46" s="13">
        <f>SUM(D40:D45)</f>
        <v>1240</v>
      </c>
      <c r="E46" s="13" t="s">
        <v>75</v>
      </c>
      <c r="F46" s="13" t="s">
        <v>76</v>
      </c>
      <c r="G46" s="13" t="s">
        <v>77</v>
      </c>
      <c r="H46" s="13" t="s">
        <v>78</v>
      </c>
      <c r="I46" s="20">
        <f t="shared" si="3"/>
        <v>1.3</v>
      </c>
      <c r="J46" s="20">
        <f t="shared" si="3"/>
        <v>51.2</v>
      </c>
      <c r="K46" s="20">
        <f t="shared" si="3"/>
        <v>19.36</v>
      </c>
      <c r="L46" s="20">
        <f t="shared" si="3"/>
        <v>530.1</v>
      </c>
      <c r="M46" s="20">
        <f t="shared" si="3"/>
        <v>121</v>
      </c>
      <c r="N46" s="20">
        <f t="shared" si="3"/>
        <v>178.3</v>
      </c>
      <c r="O46" s="20">
        <f t="shared" si="3"/>
        <v>3.4400000000000004</v>
      </c>
      <c r="P46" s="40" t="s">
        <v>183</v>
      </c>
      <c r="Q46" s="41"/>
    </row>
    <row r="47" spans="1:39" ht="18.75" x14ac:dyDescent="0.3">
      <c r="A47" s="2"/>
      <c r="B47" s="27" t="s">
        <v>141</v>
      </c>
      <c r="C47" s="2"/>
      <c r="D47" s="4"/>
      <c r="E47" s="4"/>
      <c r="F47" s="4"/>
      <c r="G47" s="4"/>
      <c r="H47" s="4"/>
      <c r="I47" s="19"/>
      <c r="J47" s="19"/>
      <c r="K47" s="19"/>
      <c r="L47" s="19"/>
      <c r="M47" s="19"/>
      <c r="N47" s="19"/>
      <c r="O47" s="19"/>
      <c r="P47" s="44"/>
      <c r="Q47" s="45"/>
    </row>
    <row r="48" spans="1:39" x14ac:dyDescent="0.25">
      <c r="A48" s="2">
        <v>214</v>
      </c>
      <c r="B48" s="2" t="s">
        <v>79</v>
      </c>
      <c r="C48" s="2">
        <v>200</v>
      </c>
      <c r="D48" s="4">
        <v>200</v>
      </c>
      <c r="E48" s="4">
        <v>5.9</v>
      </c>
      <c r="F48" s="4">
        <v>7.7</v>
      </c>
      <c r="G48" s="4">
        <v>35.5</v>
      </c>
      <c r="H48" s="4">
        <v>286.10000000000002</v>
      </c>
      <c r="I48" s="19">
        <v>0.1</v>
      </c>
      <c r="J48" s="19">
        <v>0.5</v>
      </c>
      <c r="K48" s="19"/>
      <c r="L48" s="19"/>
      <c r="M48" s="19">
        <v>114</v>
      </c>
      <c r="N48" s="19">
        <v>17</v>
      </c>
      <c r="O48" s="19">
        <v>0.4</v>
      </c>
      <c r="P48" s="60">
        <v>21.2</v>
      </c>
      <c r="Q48" s="61"/>
    </row>
    <row r="49" spans="1:17" x14ac:dyDescent="0.25">
      <c r="A49" s="2">
        <v>465</v>
      </c>
      <c r="B49" s="2" t="s">
        <v>80</v>
      </c>
      <c r="C49" s="2">
        <v>200</v>
      </c>
      <c r="D49" s="4">
        <v>200</v>
      </c>
      <c r="E49" s="4">
        <v>3.3</v>
      </c>
      <c r="F49" s="4">
        <v>4.5999999999999996</v>
      </c>
      <c r="G49" s="4">
        <v>14.4</v>
      </c>
      <c r="H49" s="4">
        <v>106.4</v>
      </c>
      <c r="I49" s="19">
        <v>0</v>
      </c>
      <c r="J49" s="19">
        <v>0.5</v>
      </c>
      <c r="K49" s="19"/>
      <c r="L49" s="19"/>
      <c r="M49" s="19">
        <v>110</v>
      </c>
      <c r="N49" s="19">
        <v>13</v>
      </c>
      <c r="O49" s="19">
        <v>0.1</v>
      </c>
      <c r="P49" s="60">
        <v>13.5</v>
      </c>
      <c r="Q49" s="61"/>
    </row>
    <row r="50" spans="1:17" x14ac:dyDescent="0.25">
      <c r="A50" s="21"/>
      <c r="B50" s="2" t="s">
        <v>22</v>
      </c>
      <c r="C50" s="2">
        <v>125</v>
      </c>
      <c r="D50" s="4">
        <v>125</v>
      </c>
      <c r="E50" s="4">
        <v>6.8</v>
      </c>
      <c r="F50" s="4">
        <v>6.9</v>
      </c>
      <c r="G50" s="4">
        <v>9.4</v>
      </c>
      <c r="H50" s="4">
        <v>68.400000000000006</v>
      </c>
      <c r="I50" s="19"/>
      <c r="J50" s="19"/>
      <c r="K50" s="19"/>
      <c r="L50" s="19"/>
      <c r="M50" s="19"/>
      <c r="N50" s="19"/>
      <c r="O50" s="19"/>
      <c r="P50" s="60">
        <v>36</v>
      </c>
      <c r="Q50" s="61"/>
    </row>
    <row r="51" spans="1:17" x14ac:dyDescent="0.25">
      <c r="A51" s="21"/>
      <c r="B51" s="2" t="s">
        <v>23</v>
      </c>
      <c r="C51" s="2">
        <v>30</v>
      </c>
      <c r="D51" s="4">
        <v>40</v>
      </c>
      <c r="E51" s="4" t="s">
        <v>38</v>
      </c>
      <c r="F51" s="4">
        <v>0</v>
      </c>
      <c r="G51" s="4" t="s">
        <v>39</v>
      </c>
      <c r="H51" s="4" t="s">
        <v>25</v>
      </c>
      <c r="I51" s="19"/>
      <c r="J51" s="19"/>
      <c r="K51" s="19"/>
      <c r="L51" s="19"/>
      <c r="M51" s="19"/>
      <c r="N51" s="19"/>
      <c r="O51" s="19"/>
      <c r="P51" s="60" t="s">
        <v>175</v>
      </c>
      <c r="Q51" s="61"/>
    </row>
    <row r="52" spans="1:17" ht="14.25" customHeight="1" x14ac:dyDescent="0.25">
      <c r="A52" s="6"/>
      <c r="B52" s="6" t="s">
        <v>24</v>
      </c>
      <c r="C52" s="6">
        <v>555</v>
      </c>
      <c r="D52" s="13">
        <v>565</v>
      </c>
      <c r="E52" s="13" t="s">
        <v>142</v>
      </c>
      <c r="F52" s="13">
        <f>SUM(F48:F51)</f>
        <v>19.200000000000003</v>
      </c>
      <c r="G52" s="13" t="s">
        <v>143</v>
      </c>
      <c r="H52" s="13" t="s">
        <v>144</v>
      </c>
      <c r="I52" s="20">
        <f>SUM(I48:I51)</f>
        <v>0.1</v>
      </c>
      <c r="J52" s="20">
        <f>SUM(J48:J51)</f>
        <v>1</v>
      </c>
      <c r="K52" s="20"/>
      <c r="L52" s="20"/>
      <c r="M52" s="20">
        <f t="shared" ref="M52:O53" si="4">SUM(M48:M51)</f>
        <v>224</v>
      </c>
      <c r="N52" s="20">
        <f t="shared" si="4"/>
        <v>30</v>
      </c>
      <c r="O52" s="20">
        <f t="shared" si="4"/>
        <v>0.5</v>
      </c>
      <c r="P52" s="40" t="s">
        <v>184</v>
      </c>
      <c r="Q52" s="41"/>
    </row>
    <row r="53" spans="1:17" ht="14.25" customHeight="1" x14ac:dyDescent="0.25">
      <c r="A53" s="46" t="s">
        <v>193</v>
      </c>
      <c r="B53" s="47"/>
      <c r="C53" s="6">
        <v>555</v>
      </c>
      <c r="D53" s="13">
        <v>565</v>
      </c>
      <c r="E53" s="13" t="s">
        <v>142</v>
      </c>
      <c r="F53" s="13">
        <f>SUM(F49:F52)</f>
        <v>30.700000000000003</v>
      </c>
      <c r="G53" s="13" t="s">
        <v>143</v>
      </c>
      <c r="H53" s="13" t="s">
        <v>144</v>
      </c>
      <c r="I53" s="20">
        <f>SUM(I49:I52)</f>
        <v>0.1</v>
      </c>
      <c r="J53" s="20">
        <f>SUM(J49:J52)</f>
        <v>1.5</v>
      </c>
      <c r="K53" s="20"/>
      <c r="L53" s="20"/>
      <c r="M53" s="20">
        <f t="shared" si="4"/>
        <v>334</v>
      </c>
      <c r="N53" s="20">
        <f t="shared" si="4"/>
        <v>43</v>
      </c>
      <c r="O53" s="20">
        <f t="shared" si="4"/>
        <v>0.6</v>
      </c>
      <c r="P53" s="40" t="s">
        <v>184</v>
      </c>
      <c r="Q53" s="41"/>
    </row>
    <row r="54" spans="1:17" ht="18.75" x14ac:dyDescent="0.3">
      <c r="A54" s="2"/>
      <c r="B54" s="26" t="s">
        <v>83</v>
      </c>
      <c r="C54" s="2"/>
      <c r="D54" s="4"/>
      <c r="E54" s="4"/>
      <c r="F54" s="4"/>
      <c r="G54" s="4"/>
      <c r="H54" s="4"/>
      <c r="I54" s="19"/>
      <c r="J54" s="19"/>
      <c r="K54" s="19"/>
      <c r="L54" s="19"/>
      <c r="M54" s="19"/>
      <c r="N54" s="19"/>
      <c r="O54" s="19"/>
      <c r="P54" s="44"/>
      <c r="Q54" s="45"/>
    </row>
    <row r="55" spans="1:17" x14ac:dyDescent="0.25">
      <c r="A55" s="2" t="s">
        <v>173</v>
      </c>
      <c r="B55" s="2" t="s">
        <v>85</v>
      </c>
      <c r="C55" s="2">
        <v>100</v>
      </c>
      <c r="D55" s="4">
        <v>100</v>
      </c>
      <c r="E55" s="4">
        <v>15.9</v>
      </c>
      <c r="F55" s="4">
        <v>15.3</v>
      </c>
      <c r="G55" s="4">
        <v>9.1</v>
      </c>
      <c r="H55" s="4">
        <v>209</v>
      </c>
      <c r="I55" s="19">
        <v>0.14000000000000001</v>
      </c>
      <c r="J55" s="19">
        <v>0</v>
      </c>
      <c r="K55" s="19"/>
      <c r="L55" s="19"/>
      <c r="M55" s="19">
        <v>50</v>
      </c>
      <c r="N55" s="19">
        <v>20</v>
      </c>
      <c r="O55" s="19">
        <v>1.7</v>
      </c>
      <c r="P55" s="44">
        <v>60</v>
      </c>
      <c r="Q55" s="45"/>
    </row>
    <row r="56" spans="1:17" x14ac:dyDescent="0.25">
      <c r="A56" s="2">
        <v>202</v>
      </c>
      <c r="B56" s="2" t="s">
        <v>87</v>
      </c>
      <c r="C56" s="2">
        <v>150</v>
      </c>
      <c r="D56" s="4">
        <v>180</v>
      </c>
      <c r="E56" s="4" t="s">
        <v>64</v>
      </c>
      <c r="F56" s="4" t="s">
        <v>65</v>
      </c>
      <c r="G56" s="4" t="s">
        <v>66</v>
      </c>
      <c r="H56" s="4" t="s">
        <v>67</v>
      </c>
      <c r="I56" s="19">
        <v>0.14000000000000001</v>
      </c>
      <c r="J56" s="19">
        <v>0.3</v>
      </c>
      <c r="K56" s="19"/>
      <c r="L56" s="19">
        <v>256</v>
      </c>
      <c r="M56" s="19">
        <v>104</v>
      </c>
      <c r="N56" s="19">
        <v>26</v>
      </c>
      <c r="O56" s="19">
        <v>2.65</v>
      </c>
      <c r="P56" s="44" t="s">
        <v>181</v>
      </c>
      <c r="Q56" s="45"/>
    </row>
    <row r="57" spans="1:17" x14ac:dyDescent="0.25">
      <c r="A57" s="2">
        <v>459</v>
      </c>
      <c r="B57" s="2" t="s">
        <v>88</v>
      </c>
      <c r="C57" s="2">
        <v>200</v>
      </c>
      <c r="D57" s="4">
        <v>200</v>
      </c>
      <c r="E57" s="4">
        <v>0.1</v>
      </c>
      <c r="F57" s="4">
        <v>3.09</v>
      </c>
      <c r="G57" s="4">
        <v>9.8000000000000007</v>
      </c>
      <c r="H57" s="4">
        <v>36.6</v>
      </c>
      <c r="I57" s="19">
        <v>0.1</v>
      </c>
      <c r="J57" s="19">
        <v>0.9</v>
      </c>
      <c r="K57" s="19"/>
      <c r="L57" s="19">
        <v>126</v>
      </c>
      <c r="M57" s="19">
        <v>21</v>
      </c>
      <c r="N57" s="19">
        <v>1.2</v>
      </c>
      <c r="O57" s="19">
        <v>1.6</v>
      </c>
      <c r="P57" s="44">
        <v>5.0999999999999996</v>
      </c>
      <c r="Q57" s="45"/>
    </row>
    <row r="58" spans="1:17" x14ac:dyDescent="0.25">
      <c r="A58" s="2"/>
      <c r="B58" s="2" t="s">
        <v>23</v>
      </c>
      <c r="C58" s="2">
        <v>30</v>
      </c>
      <c r="D58" s="4">
        <v>40</v>
      </c>
      <c r="E58" s="4" t="s">
        <v>38</v>
      </c>
      <c r="F58" s="4">
        <v>0</v>
      </c>
      <c r="G58" s="4" t="s">
        <v>39</v>
      </c>
      <c r="H58" s="4" t="s">
        <v>25</v>
      </c>
      <c r="I58" s="19">
        <v>0</v>
      </c>
      <c r="J58" s="19">
        <v>0</v>
      </c>
      <c r="K58" s="19">
        <v>0</v>
      </c>
      <c r="L58" s="19">
        <v>0.3</v>
      </c>
      <c r="M58" s="19"/>
      <c r="N58" s="19"/>
      <c r="O58" s="19"/>
      <c r="P58" s="44" t="s">
        <v>175</v>
      </c>
      <c r="Q58" s="45"/>
    </row>
    <row r="59" spans="1:17" x14ac:dyDescent="0.25">
      <c r="A59" s="2"/>
      <c r="B59" s="2" t="s">
        <v>27</v>
      </c>
      <c r="C59" s="2">
        <v>40</v>
      </c>
      <c r="D59" s="4">
        <v>50</v>
      </c>
      <c r="E59" s="4" t="s">
        <v>55</v>
      </c>
      <c r="F59" s="4" t="s">
        <v>56</v>
      </c>
      <c r="G59" s="4" t="s">
        <v>57</v>
      </c>
      <c r="H59" s="4" t="s">
        <v>58</v>
      </c>
      <c r="I59" s="19"/>
      <c r="J59" s="19"/>
      <c r="K59" s="19"/>
      <c r="L59" s="19"/>
      <c r="M59" s="19"/>
      <c r="N59" s="19"/>
      <c r="O59" s="19"/>
      <c r="P59" s="44" t="s">
        <v>178</v>
      </c>
      <c r="Q59" s="45"/>
    </row>
    <row r="60" spans="1:17" x14ac:dyDescent="0.25">
      <c r="A60" s="6"/>
      <c r="B60" s="6" t="s">
        <v>62</v>
      </c>
      <c r="C60" s="6">
        <v>520</v>
      </c>
      <c r="D60" s="13">
        <v>570</v>
      </c>
      <c r="E60" s="13" t="s">
        <v>92</v>
      </c>
      <c r="F60" s="13" t="s">
        <v>91</v>
      </c>
      <c r="G60" s="13" t="s">
        <v>90</v>
      </c>
      <c r="H60" s="13" t="s">
        <v>126</v>
      </c>
      <c r="I60" s="20">
        <f t="shared" ref="I60:O61" si="5">SUM(I56:I59)</f>
        <v>0.24000000000000002</v>
      </c>
      <c r="J60" s="20">
        <f t="shared" si="5"/>
        <v>1.2</v>
      </c>
      <c r="K60" s="20">
        <f t="shared" si="5"/>
        <v>0</v>
      </c>
      <c r="L60" s="20">
        <f t="shared" si="5"/>
        <v>382.3</v>
      </c>
      <c r="M60" s="20">
        <f t="shared" si="5"/>
        <v>125</v>
      </c>
      <c r="N60" s="20">
        <f t="shared" si="5"/>
        <v>27.2</v>
      </c>
      <c r="O60" s="20">
        <f t="shared" si="5"/>
        <v>4.25</v>
      </c>
      <c r="P60" s="40" t="s">
        <v>185</v>
      </c>
      <c r="Q60" s="41"/>
    </row>
    <row r="61" spans="1:17" x14ac:dyDescent="0.25">
      <c r="A61" s="46" t="s">
        <v>193</v>
      </c>
      <c r="B61" s="47"/>
      <c r="C61" s="6">
        <v>520</v>
      </c>
      <c r="D61" s="13">
        <v>570</v>
      </c>
      <c r="E61" s="13" t="s">
        <v>92</v>
      </c>
      <c r="F61" s="13" t="s">
        <v>91</v>
      </c>
      <c r="G61" s="13" t="s">
        <v>90</v>
      </c>
      <c r="H61" s="13" t="s">
        <v>126</v>
      </c>
      <c r="I61" s="20">
        <f t="shared" si="5"/>
        <v>0.34</v>
      </c>
      <c r="J61" s="20">
        <f t="shared" si="5"/>
        <v>2.1</v>
      </c>
      <c r="K61" s="20">
        <f t="shared" si="5"/>
        <v>0</v>
      </c>
      <c r="L61" s="20">
        <f t="shared" si="5"/>
        <v>508.6</v>
      </c>
      <c r="M61" s="20">
        <f t="shared" si="5"/>
        <v>146</v>
      </c>
      <c r="N61" s="20">
        <f t="shared" si="5"/>
        <v>28.4</v>
      </c>
      <c r="O61" s="20">
        <f t="shared" si="5"/>
        <v>5.85</v>
      </c>
      <c r="P61" s="40" t="s">
        <v>185</v>
      </c>
      <c r="Q61" s="41"/>
    </row>
    <row r="62" spans="1:17" x14ac:dyDescent="0.25">
      <c r="A62" s="2"/>
      <c r="B62" s="2"/>
      <c r="C62" s="2"/>
      <c r="D62" s="4"/>
      <c r="E62" s="4"/>
      <c r="F62" s="4"/>
      <c r="G62" s="4"/>
      <c r="H62" s="4"/>
      <c r="I62" s="19"/>
      <c r="J62" s="19"/>
      <c r="K62" s="19"/>
      <c r="L62" s="19"/>
      <c r="M62" s="19"/>
      <c r="N62" s="19"/>
      <c r="O62" s="19"/>
      <c r="P62" s="44"/>
      <c r="Q62" s="45"/>
    </row>
    <row r="63" spans="1:17" ht="18.75" x14ac:dyDescent="0.3">
      <c r="A63" s="2"/>
      <c r="B63" s="27" t="s">
        <v>93</v>
      </c>
      <c r="C63" s="2"/>
      <c r="D63" s="4"/>
      <c r="E63" s="4"/>
      <c r="F63" s="4"/>
      <c r="G63" s="4"/>
      <c r="H63" s="4"/>
      <c r="I63" s="19"/>
      <c r="J63" s="19"/>
      <c r="K63" s="19"/>
      <c r="L63" s="19"/>
      <c r="M63" s="19"/>
      <c r="N63" s="19"/>
      <c r="O63" s="19"/>
      <c r="P63" s="62"/>
      <c r="Q63" s="63"/>
    </row>
    <row r="64" spans="1:17" x14ac:dyDescent="0.25">
      <c r="A64" s="21">
        <v>226</v>
      </c>
      <c r="B64" s="7" t="s">
        <v>20</v>
      </c>
      <c r="C64" s="7">
        <v>200</v>
      </c>
      <c r="D64" s="15">
        <v>200</v>
      </c>
      <c r="E64" s="15">
        <v>11.5</v>
      </c>
      <c r="F64" s="15">
        <v>9.8000000000000007</v>
      </c>
      <c r="G64" s="15">
        <v>31.4</v>
      </c>
      <c r="H64" s="15">
        <v>296.3</v>
      </c>
      <c r="I64" s="8">
        <v>0.1</v>
      </c>
      <c r="J64" s="8">
        <v>0.4</v>
      </c>
      <c r="K64" s="8">
        <v>0</v>
      </c>
      <c r="L64" s="8">
        <v>153</v>
      </c>
      <c r="M64" s="8">
        <v>86.9</v>
      </c>
      <c r="N64" s="8">
        <v>20</v>
      </c>
      <c r="O64" s="8">
        <v>0.4</v>
      </c>
      <c r="P64" s="44">
        <v>21.5</v>
      </c>
      <c r="Q64" s="45"/>
    </row>
    <row r="65" spans="1:17" x14ac:dyDescent="0.25">
      <c r="A65" s="21">
        <v>502</v>
      </c>
      <c r="B65" s="2" t="s">
        <v>21</v>
      </c>
      <c r="C65" s="2">
        <v>200</v>
      </c>
      <c r="D65" s="4">
        <v>200</v>
      </c>
      <c r="E65" s="4">
        <v>3.9</v>
      </c>
      <c r="F65" s="4">
        <v>3.1</v>
      </c>
      <c r="G65" s="4">
        <v>25.1</v>
      </c>
      <c r="H65" s="4">
        <v>145</v>
      </c>
      <c r="I65" s="8">
        <v>0.35</v>
      </c>
      <c r="J65" s="8">
        <v>0.2</v>
      </c>
      <c r="K65" s="8">
        <v>12</v>
      </c>
      <c r="L65" s="8">
        <v>0</v>
      </c>
      <c r="M65" s="8">
        <v>120</v>
      </c>
      <c r="N65" s="8">
        <v>14</v>
      </c>
      <c r="O65" s="8">
        <v>0.16</v>
      </c>
      <c r="P65" s="60">
        <v>13</v>
      </c>
      <c r="Q65" s="61"/>
    </row>
    <row r="66" spans="1:17" x14ac:dyDescent="0.25">
      <c r="A66" s="2">
        <v>75</v>
      </c>
      <c r="B66" s="2" t="s">
        <v>81</v>
      </c>
      <c r="C66" s="2">
        <v>15</v>
      </c>
      <c r="D66" s="4">
        <v>15</v>
      </c>
      <c r="E66" s="4">
        <v>4.3</v>
      </c>
      <c r="F66" s="4">
        <v>2.9</v>
      </c>
      <c r="G66" s="4">
        <v>0</v>
      </c>
      <c r="H66" s="4">
        <v>53.7</v>
      </c>
      <c r="I66" s="19"/>
      <c r="J66" s="19"/>
      <c r="K66" s="19"/>
      <c r="L66" s="19"/>
      <c r="M66" s="19"/>
      <c r="N66" s="19"/>
      <c r="O66" s="19"/>
      <c r="P66" s="44">
        <v>11.2</v>
      </c>
      <c r="Q66" s="45"/>
    </row>
    <row r="67" spans="1:17" x14ac:dyDescent="0.25">
      <c r="A67" s="21"/>
      <c r="B67" s="2" t="s">
        <v>23</v>
      </c>
      <c r="C67" s="2">
        <v>30</v>
      </c>
      <c r="D67" s="4">
        <v>40</v>
      </c>
      <c r="E67" s="4" t="s">
        <v>38</v>
      </c>
      <c r="F67" s="4">
        <v>0</v>
      </c>
      <c r="G67" s="4" t="s">
        <v>39</v>
      </c>
      <c r="H67" s="4" t="s">
        <v>25</v>
      </c>
      <c r="I67" s="19"/>
      <c r="J67" s="19"/>
      <c r="K67" s="19"/>
      <c r="L67" s="19"/>
      <c r="M67" s="19"/>
      <c r="N67" s="19"/>
      <c r="O67" s="19"/>
      <c r="P67" s="44" t="s">
        <v>175</v>
      </c>
      <c r="Q67" s="45"/>
    </row>
    <row r="68" spans="1:17" x14ac:dyDescent="0.25">
      <c r="A68" s="2"/>
      <c r="B68" s="2" t="s">
        <v>89</v>
      </c>
      <c r="C68" s="2">
        <v>200</v>
      </c>
      <c r="D68" s="4">
        <v>200</v>
      </c>
      <c r="E68" s="4">
        <v>0.8</v>
      </c>
      <c r="F68" s="4">
        <v>0.8</v>
      </c>
      <c r="G68" s="4">
        <v>19.600000000000001</v>
      </c>
      <c r="H68" s="4">
        <v>94</v>
      </c>
      <c r="I68" s="19"/>
      <c r="J68" s="19"/>
      <c r="K68" s="19"/>
      <c r="L68" s="19"/>
      <c r="M68" s="19"/>
      <c r="N68" s="19"/>
      <c r="O68" s="19"/>
      <c r="P68" s="44"/>
      <c r="Q68" s="45"/>
    </row>
    <row r="69" spans="1:17" x14ac:dyDescent="0.25">
      <c r="A69" s="6"/>
      <c r="B69" s="6" t="s">
        <v>24</v>
      </c>
      <c r="C69" s="6">
        <f>SUM(C64:C68)</f>
        <v>645</v>
      </c>
      <c r="D69" s="13">
        <f>SUM(D64:D68)</f>
        <v>655</v>
      </c>
      <c r="E69" s="13" t="s">
        <v>94</v>
      </c>
      <c r="F69" s="13">
        <f>SUM(F64:F68)</f>
        <v>16.600000000000001</v>
      </c>
      <c r="G69" s="13" t="s">
        <v>95</v>
      </c>
      <c r="H69" s="13" t="s">
        <v>96</v>
      </c>
      <c r="I69" s="20">
        <f t="shared" ref="I69:O70" si="6">SUM(I64:I68)</f>
        <v>0.44999999999999996</v>
      </c>
      <c r="J69" s="20">
        <f t="shared" si="6"/>
        <v>0.60000000000000009</v>
      </c>
      <c r="K69" s="20">
        <f t="shared" si="6"/>
        <v>12</v>
      </c>
      <c r="L69" s="20">
        <f t="shared" si="6"/>
        <v>153</v>
      </c>
      <c r="M69" s="20">
        <f t="shared" si="6"/>
        <v>206.9</v>
      </c>
      <c r="N69" s="20">
        <f t="shared" si="6"/>
        <v>34</v>
      </c>
      <c r="O69" s="20">
        <f t="shared" si="6"/>
        <v>0.56000000000000005</v>
      </c>
      <c r="P69" s="40" t="s">
        <v>186</v>
      </c>
      <c r="Q69" s="41"/>
    </row>
    <row r="70" spans="1:17" x14ac:dyDescent="0.25">
      <c r="A70" s="46" t="s">
        <v>193</v>
      </c>
      <c r="B70" s="47"/>
      <c r="C70" s="6">
        <f>SUM(C65:C69)</f>
        <v>1090</v>
      </c>
      <c r="D70" s="13">
        <f>SUM(D65:D69)</f>
        <v>1110</v>
      </c>
      <c r="E70" s="13" t="s">
        <v>94</v>
      </c>
      <c r="F70" s="13">
        <f>SUM(F65:F69)</f>
        <v>23.400000000000002</v>
      </c>
      <c r="G70" s="13" t="s">
        <v>95</v>
      </c>
      <c r="H70" s="13" t="s">
        <v>96</v>
      </c>
      <c r="I70" s="20">
        <f t="shared" si="6"/>
        <v>0.79999999999999993</v>
      </c>
      <c r="J70" s="20">
        <f t="shared" si="6"/>
        <v>0.8</v>
      </c>
      <c r="K70" s="20">
        <f t="shared" si="6"/>
        <v>24</v>
      </c>
      <c r="L70" s="20">
        <f t="shared" si="6"/>
        <v>153</v>
      </c>
      <c r="M70" s="20">
        <f t="shared" si="6"/>
        <v>326.89999999999998</v>
      </c>
      <c r="N70" s="20">
        <f t="shared" si="6"/>
        <v>48</v>
      </c>
      <c r="O70" s="20">
        <f t="shared" si="6"/>
        <v>0.72000000000000008</v>
      </c>
      <c r="P70" s="40" t="s">
        <v>186</v>
      </c>
      <c r="Q70" s="41"/>
    </row>
    <row r="71" spans="1:17" ht="18.75" x14ac:dyDescent="0.3">
      <c r="A71" s="2"/>
      <c r="B71" s="27" t="s">
        <v>97</v>
      </c>
      <c r="C71" s="2"/>
      <c r="D71" s="4"/>
      <c r="E71" s="4"/>
      <c r="F71" s="4"/>
      <c r="G71" s="4"/>
      <c r="H71" s="4"/>
      <c r="I71" s="19"/>
      <c r="J71" s="19"/>
      <c r="K71" s="19"/>
      <c r="L71" s="19"/>
      <c r="M71" s="19"/>
      <c r="N71" s="19"/>
      <c r="O71" s="19"/>
      <c r="P71" s="44"/>
      <c r="Q71" s="45"/>
    </row>
    <row r="72" spans="1:17" x14ac:dyDescent="0.25">
      <c r="A72" s="2"/>
      <c r="B72" s="2" t="s">
        <v>86</v>
      </c>
      <c r="C72" s="2">
        <v>60</v>
      </c>
      <c r="D72" s="4">
        <v>100</v>
      </c>
      <c r="E72" s="4" t="s">
        <v>35</v>
      </c>
      <c r="F72" s="4" t="s">
        <v>43</v>
      </c>
      <c r="G72" s="4" t="s">
        <v>36</v>
      </c>
      <c r="H72" s="4" t="s">
        <v>37</v>
      </c>
      <c r="I72" s="19"/>
      <c r="J72" s="19"/>
      <c r="K72" s="19"/>
      <c r="L72" s="19"/>
      <c r="M72" s="19"/>
      <c r="N72" s="19"/>
      <c r="O72" s="19"/>
      <c r="P72" s="44" t="s">
        <v>177</v>
      </c>
      <c r="Q72" s="45"/>
    </row>
    <row r="73" spans="1:17" x14ac:dyDescent="0.25">
      <c r="A73" s="2">
        <v>375</v>
      </c>
      <c r="B73" s="2" t="s">
        <v>98</v>
      </c>
      <c r="C73" s="2">
        <v>200</v>
      </c>
      <c r="D73" s="4">
        <v>200</v>
      </c>
      <c r="E73" s="4">
        <v>20</v>
      </c>
      <c r="F73" s="4">
        <v>17</v>
      </c>
      <c r="G73" s="4">
        <v>25</v>
      </c>
      <c r="H73" s="4">
        <v>333</v>
      </c>
      <c r="I73" s="19">
        <v>0.5</v>
      </c>
      <c r="J73" s="19">
        <v>1.5</v>
      </c>
      <c r="K73" s="19">
        <v>19</v>
      </c>
      <c r="L73" s="19">
        <v>166</v>
      </c>
      <c r="M73" s="19">
        <v>35</v>
      </c>
      <c r="N73" s="19">
        <v>36</v>
      </c>
      <c r="O73" s="19">
        <v>1.4</v>
      </c>
      <c r="P73" s="44">
        <v>59.8</v>
      </c>
      <c r="Q73" s="45"/>
    </row>
    <row r="74" spans="1:17" x14ac:dyDescent="0.25">
      <c r="A74" s="21">
        <v>487</v>
      </c>
      <c r="B74" s="2" t="s">
        <v>34</v>
      </c>
      <c r="C74" s="2">
        <v>200</v>
      </c>
      <c r="D74" s="4">
        <v>200</v>
      </c>
      <c r="E74" s="4">
        <v>0.3</v>
      </c>
      <c r="F74" s="4">
        <v>0.2</v>
      </c>
      <c r="G74" s="4">
        <v>14.2</v>
      </c>
      <c r="H74" s="4">
        <v>60</v>
      </c>
      <c r="I74" s="19">
        <v>0.1</v>
      </c>
      <c r="J74" s="19">
        <v>0.6</v>
      </c>
      <c r="K74" s="19"/>
      <c r="L74" s="19">
        <v>2.1</v>
      </c>
      <c r="M74" s="19">
        <v>3.4</v>
      </c>
      <c r="N74" s="19">
        <v>1.7</v>
      </c>
      <c r="O74" s="19">
        <v>0.46</v>
      </c>
      <c r="P74" s="44">
        <v>15</v>
      </c>
      <c r="Q74" s="45"/>
    </row>
    <row r="75" spans="1:17" x14ac:dyDescent="0.25">
      <c r="A75" s="2"/>
      <c r="B75" s="2" t="s">
        <v>23</v>
      </c>
      <c r="C75" s="2">
        <v>30</v>
      </c>
      <c r="D75" s="4">
        <v>40</v>
      </c>
      <c r="E75" s="4" t="s">
        <v>38</v>
      </c>
      <c r="F75" s="4">
        <v>0</v>
      </c>
      <c r="G75" s="4" t="s">
        <v>39</v>
      </c>
      <c r="H75" s="4" t="s">
        <v>25</v>
      </c>
      <c r="I75" s="19"/>
      <c r="J75" s="19"/>
      <c r="K75" s="19"/>
      <c r="L75" s="19"/>
      <c r="M75" s="19"/>
      <c r="N75" s="19"/>
      <c r="O75" s="19"/>
      <c r="P75" s="44" t="s">
        <v>175</v>
      </c>
      <c r="Q75" s="45"/>
    </row>
    <row r="76" spans="1:17" x14ac:dyDescent="0.25">
      <c r="A76" s="2"/>
      <c r="B76" s="2" t="s">
        <v>27</v>
      </c>
      <c r="C76" s="2">
        <v>40</v>
      </c>
      <c r="D76" s="4">
        <v>50</v>
      </c>
      <c r="E76" s="4" t="s">
        <v>55</v>
      </c>
      <c r="F76" s="4" t="s">
        <v>56</v>
      </c>
      <c r="G76" s="4" t="s">
        <v>57</v>
      </c>
      <c r="H76" s="4" t="s">
        <v>58</v>
      </c>
      <c r="I76" s="19"/>
      <c r="J76" s="19"/>
      <c r="K76" s="19"/>
      <c r="L76" s="19"/>
      <c r="M76" s="19"/>
      <c r="N76" s="19"/>
      <c r="O76" s="19"/>
      <c r="P76" s="44" t="s">
        <v>178</v>
      </c>
      <c r="Q76" s="45"/>
    </row>
    <row r="77" spans="1:17" x14ac:dyDescent="0.25">
      <c r="A77" s="6"/>
      <c r="B77" s="6" t="s">
        <v>24</v>
      </c>
      <c r="C77" s="6">
        <f>SUM(C72:C76)</f>
        <v>530</v>
      </c>
      <c r="D77" s="13">
        <f>SUM(D72:D76)</f>
        <v>590</v>
      </c>
      <c r="E77" s="13" t="s">
        <v>99</v>
      </c>
      <c r="F77" s="13" t="s">
        <v>100</v>
      </c>
      <c r="G77" s="13" t="s">
        <v>101</v>
      </c>
      <c r="H77" s="13" t="s">
        <v>102</v>
      </c>
      <c r="I77" s="20">
        <f t="shared" ref="I77:O78" si="7">SUM(I73:I76)</f>
        <v>0.6</v>
      </c>
      <c r="J77" s="20">
        <f t="shared" si="7"/>
        <v>2.1</v>
      </c>
      <c r="K77" s="20">
        <f t="shared" si="7"/>
        <v>19</v>
      </c>
      <c r="L77" s="20">
        <f t="shared" si="7"/>
        <v>168.1</v>
      </c>
      <c r="M77" s="20">
        <f t="shared" si="7"/>
        <v>38.4</v>
      </c>
      <c r="N77" s="20">
        <f t="shared" si="7"/>
        <v>37.700000000000003</v>
      </c>
      <c r="O77" s="20">
        <f t="shared" si="7"/>
        <v>1.8599999999999999</v>
      </c>
      <c r="P77" s="40" t="s">
        <v>187</v>
      </c>
      <c r="Q77" s="41"/>
    </row>
    <row r="78" spans="1:17" x14ac:dyDescent="0.25">
      <c r="A78" s="46" t="s">
        <v>193</v>
      </c>
      <c r="B78" s="47"/>
      <c r="C78" s="6">
        <f>SUM(C73:C77)</f>
        <v>1000</v>
      </c>
      <c r="D78" s="13">
        <f>SUM(D73:D77)</f>
        <v>1080</v>
      </c>
      <c r="E78" s="13" t="s">
        <v>99</v>
      </c>
      <c r="F78" s="13" t="s">
        <v>100</v>
      </c>
      <c r="G78" s="13" t="s">
        <v>101</v>
      </c>
      <c r="H78" s="13" t="s">
        <v>102</v>
      </c>
      <c r="I78" s="20">
        <f t="shared" si="7"/>
        <v>0.7</v>
      </c>
      <c r="J78" s="20">
        <f t="shared" si="7"/>
        <v>2.7</v>
      </c>
      <c r="K78" s="20">
        <f t="shared" si="7"/>
        <v>19</v>
      </c>
      <c r="L78" s="20">
        <f t="shared" si="7"/>
        <v>170.2</v>
      </c>
      <c r="M78" s="20">
        <f t="shared" si="7"/>
        <v>41.8</v>
      </c>
      <c r="N78" s="20">
        <f t="shared" si="7"/>
        <v>39.400000000000006</v>
      </c>
      <c r="O78" s="20">
        <f t="shared" si="7"/>
        <v>2.3199999999999998</v>
      </c>
      <c r="P78" s="40" t="s">
        <v>187</v>
      </c>
      <c r="Q78" s="41"/>
    </row>
    <row r="79" spans="1:17" x14ac:dyDescent="0.25">
      <c r="A79" s="2"/>
      <c r="B79" s="2"/>
      <c r="C79" s="2"/>
      <c r="D79" s="4"/>
      <c r="E79" s="4"/>
      <c r="F79" s="4"/>
      <c r="G79" s="4"/>
      <c r="H79" s="4"/>
      <c r="I79" s="19"/>
      <c r="J79" s="19"/>
      <c r="K79" s="19"/>
      <c r="L79" s="19"/>
      <c r="M79" s="19"/>
      <c r="N79" s="19"/>
      <c r="O79" s="19"/>
      <c r="P79" s="44"/>
      <c r="Q79" s="45"/>
    </row>
    <row r="80" spans="1:17" ht="18.75" x14ac:dyDescent="0.3">
      <c r="A80" s="2"/>
      <c r="B80" s="27" t="s">
        <v>103</v>
      </c>
      <c r="C80" s="2"/>
      <c r="D80" s="4"/>
      <c r="E80" s="4"/>
      <c r="F80" s="4"/>
      <c r="G80" s="4"/>
      <c r="H80" s="4"/>
      <c r="I80" s="19"/>
      <c r="J80" s="19"/>
      <c r="K80" s="19"/>
      <c r="L80" s="19"/>
      <c r="M80" s="19"/>
      <c r="N80" s="19"/>
      <c r="O80" s="19"/>
      <c r="P80" s="44"/>
      <c r="Q80" s="45"/>
    </row>
    <row r="81" spans="1:17" x14ac:dyDescent="0.25">
      <c r="A81" s="2">
        <v>223</v>
      </c>
      <c r="B81" s="2" t="s">
        <v>104</v>
      </c>
      <c r="C81" s="2">
        <v>200</v>
      </c>
      <c r="D81" s="4">
        <v>200</v>
      </c>
      <c r="E81" s="4">
        <v>8.4</v>
      </c>
      <c r="F81" s="4">
        <v>7.6</v>
      </c>
      <c r="G81" s="4">
        <v>36.799999999999997</v>
      </c>
      <c r="H81" s="4">
        <v>296</v>
      </c>
      <c r="I81" s="19">
        <v>0.1</v>
      </c>
      <c r="J81" s="19">
        <v>1.1000000000000001</v>
      </c>
      <c r="K81" s="19">
        <v>38.200000000000003</v>
      </c>
      <c r="L81" s="19">
        <v>201</v>
      </c>
      <c r="M81" s="19">
        <v>13</v>
      </c>
      <c r="N81" s="19">
        <v>54</v>
      </c>
      <c r="O81" s="19">
        <v>1.4</v>
      </c>
      <c r="P81" s="44">
        <v>17.2</v>
      </c>
      <c r="Q81" s="45"/>
    </row>
    <row r="82" spans="1:17" x14ac:dyDescent="0.25">
      <c r="A82" s="2">
        <v>457</v>
      </c>
      <c r="B82" s="2" t="s">
        <v>63</v>
      </c>
      <c r="C82" s="2">
        <v>200</v>
      </c>
      <c r="D82" s="4">
        <v>200</v>
      </c>
      <c r="E82" s="4">
        <v>0.1</v>
      </c>
      <c r="F82" s="4">
        <v>3</v>
      </c>
      <c r="G82" s="4">
        <v>9.8000000000000007</v>
      </c>
      <c r="H82" s="4">
        <v>56.4</v>
      </c>
      <c r="I82" s="19">
        <v>0</v>
      </c>
      <c r="J82" s="19">
        <v>0</v>
      </c>
      <c r="K82" s="19">
        <v>0.3</v>
      </c>
      <c r="L82" s="19">
        <v>0.6</v>
      </c>
      <c r="M82" s="19">
        <v>0.4</v>
      </c>
      <c r="N82" s="19">
        <v>0.1</v>
      </c>
      <c r="O82" s="19">
        <v>0</v>
      </c>
      <c r="P82" s="44">
        <v>2.1</v>
      </c>
      <c r="Q82" s="45"/>
    </row>
    <row r="83" spans="1:17" x14ac:dyDescent="0.25">
      <c r="A83" s="21"/>
      <c r="B83" s="2" t="s">
        <v>23</v>
      </c>
      <c r="C83" s="2">
        <v>30</v>
      </c>
      <c r="D83" s="4">
        <v>40</v>
      </c>
      <c r="E83" s="4" t="s">
        <v>38</v>
      </c>
      <c r="F83" s="4">
        <v>0</v>
      </c>
      <c r="G83" s="4" t="s">
        <v>39</v>
      </c>
      <c r="H83" s="4" t="s">
        <v>25</v>
      </c>
      <c r="I83" s="19"/>
      <c r="J83" s="19"/>
      <c r="K83" s="19"/>
      <c r="L83" s="19"/>
      <c r="M83" s="19"/>
      <c r="N83" s="19"/>
      <c r="O83" s="19"/>
      <c r="P83" s="44" t="s">
        <v>175</v>
      </c>
      <c r="Q83" s="45"/>
    </row>
    <row r="84" spans="1:17" x14ac:dyDescent="0.25">
      <c r="A84" s="2"/>
      <c r="B84" s="2" t="s">
        <v>89</v>
      </c>
      <c r="C84" s="2">
        <v>200</v>
      </c>
      <c r="D84" s="4">
        <v>200</v>
      </c>
      <c r="E84" s="4">
        <v>0.8</v>
      </c>
      <c r="F84" s="4">
        <v>0.8</v>
      </c>
      <c r="G84" s="4">
        <v>19.600000000000001</v>
      </c>
      <c r="H84" s="4">
        <v>94</v>
      </c>
      <c r="I84" s="19"/>
      <c r="J84" s="19"/>
      <c r="K84" s="19"/>
      <c r="L84" s="19"/>
      <c r="M84" s="19"/>
      <c r="N84" s="19"/>
      <c r="O84" s="19"/>
      <c r="P84" s="44"/>
      <c r="Q84" s="45"/>
    </row>
    <row r="85" spans="1:17" x14ac:dyDescent="0.25">
      <c r="A85" s="6"/>
      <c r="B85" s="6" t="s">
        <v>24</v>
      </c>
      <c r="C85" s="6">
        <v>630</v>
      </c>
      <c r="D85" s="13">
        <v>640</v>
      </c>
      <c r="E85" s="13" t="s">
        <v>105</v>
      </c>
      <c r="F85" s="13">
        <f>SUM(F81:F84)</f>
        <v>11.4</v>
      </c>
      <c r="G85" s="13" t="s">
        <v>106</v>
      </c>
      <c r="H85" s="13" t="s">
        <v>107</v>
      </c>
      <c r="I85" s="20">
        <f t="shared" ref="I85:O86" si="8">SUM(I81:I84)</f>
        <v>0.1</v>
      </c>
      <c r="J85" s="20">
        <f t="shared" si="8"/>
        <v>1.1000000000000001</v>
      </c>
      <c r="K85" s="20">
        <f t="shared" si="8"/>
        <v>38.5</v>
      </c>
      <c r="L85" s="20">
        <f t="shared" si="8"/>
        <v>201.6</v>
      </c>
      <c r="M85" s="20">
        <f t="shared" si="8"/>
        <v>13.4</v>
      </c>
      <c r="N85" s="20">
        <f t="shared" si="8"/>
        <v>54.1</v>
      </c>
      <c r="O85" s="20">
        <f t="shared" si="8"/>
        <v>1.4</v>
      </c>
      <c r="P85" s="44"/>
      <c r="Q85" s="45"/>
    </row>
    <row r="86" spans="1:17" x14ac:dyDescent="0.25">
      <c r="A86" s="46" t="s">
        <v>193</v>
      </c>
      <c r="B86" s="47"/>
      <c r="C86" s="6">
        <v>630</v>
      </c>
      <c r="D86" s="13">
        <v>640</v>
      </c>
      <c r="E86" s="13" t="s">
        <v>105</v>
      </c>
      <c r="F86" s="13">
        <f>SUM(F82:F85)</f>
        <v>15.2</v>
      </c>
      <c r="G86" s="13" t="s">
        <v>106</v>
      </c>
      <c r="H86" s="13" t="s">
        <v>107</v>
      </c>
      <c r="I86" s="20">
        <f t="shared" si="8"/>
        <v>0.1</v>
      </c>
      <c r="J86" s="20">
        <f t="shared" si="8"/>
        <v>1.1000000000000001</v>
      </c>
      <c r="K86" s="20">
        <f t="shared" si="8"/>
        <v>38.799999999999997</v>
      </c>
      <c r="L86" s="20">
        <f t="shared" si="8"/>
        <v>202.2</v>
      </c>
      <c r="M86" s="20">
        <f t="shared" si="8"/>
        <v>13.8</v>
      </c>
      <c r="N86" s="20">
        <f t="shared" si="8"/>
        <v>54.2</v>
      </c>
      <c r="O86" s="20">
        <f t="shared" si="8"/>
        <v>1.4</v>
      </c>
      <c r="P86" s="44"/>
      <c r="Q86" s="45"/>
    </row>
    <row r="87" spans="1:17" ht="18.75" x14ac:dyDescent="0.3">
      <c r="A87" s="2"/>
      <c r="B87" s="27" t="s">
        <v>113</v>
      </c>
      <c r="C87" s="2"/>
      <c r="D87" s="4"/>
      <c r="E87" s="4"/>
      <c r="F87" s="4"/>
      <c r="G87" s="4"/>
      <c r="H87" s="4"/>
      <c r="I87" s="19"/>
      <c r="J87" s="19"/>
      <c r="K87" s="19"/>
      <c r="L87" s="19"/>
      <c r="M87" s="19"/>
      <c r="N87" s="19"/>
      <c r="O87" s="19"/>
      <c r="P87" s="44"/>
      <c r="Q87" s="45"/>
    </row>
    <row r="88" spans="1:17" x14ac:dyDescent="0.25">
      <c r="A88" s="21">
        <v>377</v>
      </c>
      <c r="B88" s="2" t="s">
        <v>47</v>
      </c>
      <c r="C88" s="2">
        <v>150</v>
      </c>
      <c r="D88" s="4">
        <v>180</v>
      </c>
      <c r="E88" s="4" t="s">
        <v>51</v>
      </c>
      <c r="F88" s="4" t="s">
        <v>52</v>
      </c>
      <c r="G88" s="4" t="s">
        <v>53</v>
      </c>
      <c r="H88" s="4" t="s">
        <v>54</v>
      </c>
      <c r="I88" s="19">
        <v>0.1</v>
      </c>
      <c r="J88" s="19">
        <v>5.5</v>
      </c>
      <c r="K88" s="19">
        <v>40</v>
      </c>
      <c r="L88" s="19">
        <v>123</v>
      </c>
      <c r="M88" s="19">
        <v>33.299999999999997</v>
      </c>
      <c r="N88" s="19">
        <v>2</v>
      </c>
      <c r="O88" s="19"/>
      <c r="P88" s="44" t="s">
        <v>188</v>
      </c>
      <c r="Q88" s="45"/>
    </row>
    <row r="89" spans="1:17" x14ac:dyDescent="0.25">
      <c r="A89" s="21" t="s">
        <v>48</v>
      </c>
      <c r="B89" s="2" t="s">
        <v>49</v>
      </c>
      <c r="C89" s="2">
        <v>100</v>
      </c>
      <c r="D89" s="4">
        <v>100</v>
      </c>
      <c r="E89" s="4">
        <v>18.899999999999999</v>
      </c>
      <c r="F89" s="4">
        <v>13.1</v>
      </c>
      <c r="G89" s="4">
        <v>7.2</v>
      </c>
      <c r="H89" s="4">
        <v>274.2</v>
      </c>
      <c r="I89" s="19">
        <v>0.14000000000000001</v>
      </c>
      <c r="J89" s="19">
        <v>1.6</v>
      </c>
      <c r="K89" s="19">
        <v>88</v>
      </c>
      <c r="L89" s="19">
        <v>193</v>
      </c>
      <c r="M89" s="19">
        <v>202</v>
      </c>
      <c r="N89" s="19">
        <v>32.4</v>
      </c>
      <c r="O89" s="19">
        <v>1.58</v>
      </c>
      <c r="P89" s="44">
        <v>58</v>
      </c>
      <c r="Q89" s="45"/>
    </row>
    <row r="90" spans="1:17" x14ac:dyDescent="0.25">
      <c r="A90" s="21">
        <v>496</v>
      </c>
      <c r="B90" s="2" t="s">
        <v>82</v>
      </c>
      <c r="C90" s="2">
        <v>200</v>
      </c>
      <c r="D90" s="4">
        <v>200</v>
      </c>
      <c r="E90" s="4">
        <v>0.2</v>
      </c>
      <c r="F90" s="4">
        <v>0.1</v>
      </c>
      <c r="G90" s="4">
        <v>19.5</v>
      </c>
      <c r="H90" s="4">
        <v>74.3</v>
      </c>
      <c r="I90" s="19">
        <v>0.5</v>
      </c>
      <c r="J90" s="19"/>
      <c r="K90" s="19"/>
      <c r="L90" s="19">
        <v>4.5</v>
      </c>
      <c r="M90" s="19"/>
      <c r="N90" s="19">
        <v>1.1000000000000001</v>
      </c>
      <c r="O90" s="19">
        <v>0.2</v>
      </c>
      <c r="P90" s="44">
        <v>5.8</v>
      </c>
      <c r="Q90" s="45"/>
    </row>
    <row r="91" spans="1:17" x14ac:dyDescent="0.25">
      <c r="A91" s="2"/>
      <c r="B91" s="2" t="s">
        <v>23</v>
      </c>
      <c r="C91" s="2">
        <v>30</v>
      </c>
      <c r="D91" s="4">
        <v>40</v>
      </c>
      <c r="E91" s="4" t="s">
        <v>38</v>
      </c>
      <c r="F91" s="4">
        <v>0</v>
      </c>
      <c r="G91" s="4" t="s">
        <v>39</v>
      </c>
      <c r="H91" s="4" t="s">
        <v>25</v>
      </c>
      <c r="I91" s="19"/>
      <c r="J91" s="19"/>
      <c r="K91" s="19"/>
      <c r="L91" s="19"/>
      <c r="M91" s="19"/>
      <c r="N91" s="19"/>
      <c r="O91" s="19"/>
      <c r="P91" s="44" t="s">
        <v>175</v>
      </c>
      <c r="Q91" s="45"/>
    </row>
    <row r="92" spans="1:17" x14ac:dyDescent="0.25">
      <c r="A92" s="2"/>
      <c r="B92" s="2" t="s">
        <v>27</v>
      </c>
      <c r="C92" s="2">
        <v>40</v>
      </c>
      <c r="D92" s="4">
        <v>50</v>
      </c>
      <c r="E92" s="4" t="s">
        <v>55</v>
      </c>
      <c r="F92" s="4" t="s">
        <v>56</v>
      </c>
      <c r="G92" s="4" t="s">
        <v>57</v>
      </c>
      <c r="H92" s="4" t="s">
        <v>58</v>
      </c>
      <c r="I92" s="19"/>
      <c r="J92" s="19"/>
      <c r="K92" s="19"/>
      <c r="L92" s="19"/>
      <c r="M92" s="19"/>
      <c r="N92" s="19"/>
      <c r="O92" s="19"/>
      <c r="P92" s="44" t="s">
        <v>178</v>
      </c>
      <c r="Q92" s="45"/>
    </row>
    <row r="93" spans="1:17" x14ac:dyDescent="0.25">
      <c r="A93" s="6"/>
      <c r="B93" s="6" t="s">
        <v>114</v>
      </c>
      <c r="C93" s="6">
        <f>SUM(C88:C92)</f>
        <v>520</v>
      </c>
      <c r="D93" s="13">
        <f>SUM(D88:D92)</f>
        <v>570</v>
      </c>
      <c r="E93" s="13" t="s">
        <v>115</v>
      </c>
      <c r="F93" s="13" t="s">
        <v>116</v>
      </c>
      <c r="G93" s="13" t="s">
        <v>117</v>
      </c>
      <c r="H93" s="13" t="s">
        <v>118</v>
      </c>
      <c r="I93" s="20">
        <f t="shared" ref="I93:O94" si="9">SUM(I88:I92)</f>
        <v>0.74</v>
      </c>
      <c r="J93" s="20">
        <f t="shared" si="9"/>
        <v>7.1</v>
      </c>
      <c r="K93" s="20">
        <f t="shared" si="9"/>
        <v>128</v>
      </c>
      <c r="L93" s="20">
        <f t="shared" si="9"/>
        <v>320.5</v>
      </c>
      <c r="M93" s="20">
        <f t="shared" si="9"/>
        <v>235.3</v>
      </c>
      <c r="N93" s="20">
        <f t="shared" si="9"/>
        <v>35.5</v>
      </c>
      <c r="O93" s="20">
        <f t="shared" si="9"/>
        <v>1.78</v>
      </c>
      <c r="P93" s="44"/>
      <c r="Q93" s="45"/>
    </row>
    <row r="94" spans="1:17" x14ac:dyDescent="0.25">
      <c r="A94" s="46" t="s">
        <v>193</v>
      </c>
      <c r="B94" s="47"/>
      <c r="C94" s="6">
        <f>SUM(C89:C93)</f>
        <v>890</v>
      </c>
      <c r="D94" s="13">
        <f>SUM(D89:D93)</f>
        <v>960</v>
      </c>
      <c r="E94" s="13" t="s">
        <v>115</v>
      </c>
      <c r="F94" s="13" t="s">
        <v>116</v>
      </c>
      <c r="G94" s="13" t="s">
        <v>117</v>
      </c>
      <c r="H94" s="13" t="s">
        <v>118</v>
      </c>
      <c r="I94" s="20">
        <f t="shared" si="9"/>
        <v>1.38</v>
      </c>
      <c r="J94" s="20">
        <f t="shared" si="9"/>
        <v>8.6999999999999993</v>
      </c>
      <c r="K94" s="20">
        <f t="shared" si="9"/>
        <v>216</v>
      </c>
      <c r="L94" s="20">
        <f t="shared" si="9"/>
        <v>518</v>
      </c>
      <c r="M94" s="20">
        <f t="shared" si="9"/>
        <v>437.3</v>
      </c>
      <c r="N94" s="20">
        <f t="shared" si="9"/>
        <v>69</v>
      </c>
      <c r="O94" s="20">
        <f t="shared" si="9"/>
        <v>3.56</v>
      </c>
      <c r="P94" s="44"/>
      <c r="Q94" s="45"/>
    </row>
    <row r="95" spans="1:17" ht="18.75" x14ac:dyDescent="0.3">
      <c r="A95" s="2"/>
      <c r="B95" s="27" t="s">
        <v>119</v>
      </c>
      <c r="C95" s="2"/>
      <c r="D95" s="4"/>
      <c r="E95" s="4"/>
      <c r="F95" s="4"/>
      <c r="G95" s="4"/>
      <c r="H95" s="4"/>
      <c r="I95" s="19"/>
      <c r="J95" s="19"/>
      <c r="K95" s="19"/>
      <c r="L95" s="19"/>
      <c r="M95" s="19"/>
      <c r="N95" s="19"/>
      <c r="O95" s="19"/>
      <c r="P95" s="44"/>
      <c r="Q95" s="45"/>
    </row>
    <row r="96" spans="1:17" x14ac:dyDescent="0.25">
      <c r="A96" s="21">
        <v>282</v>
      </c>
      <c r="B96" s="2" t="s">
        <v>60</v>
      </c>
      <c r="C96" s="2" t="s">
        <v>133</v>
      </c>
      <c r="D96" s="4" t="s">
        <v>133</v>
      </c>
      <c r="E96" s="4">
        <v>25.6</v>
      </c>
      <c r="F96" s="4">
        <v>19.2</v>
      </c>
      <c r="G96" s="4">
        <v>36.4</v>
      </c>
      <c r="H96" s="4">
        <v>418.7</v>
      </c>
      <c r="I96" s="19">
        <v>0.1</v>
      </c>
      <c r="J96" s="19"/>
      <c r="K96" s="19"/>
      <c r="L96" s="19"/>
      <c r="M96" s="19">
        <v>84</v>
      </c>
      <c r="N96" s="19">
        <v>36</v>
      </c>
      <c r="O96" s="19">
        <v>0.8</v>
      </c>
      <c r="P96" s="44">
        <v>113</v>
      </c>
      <c r="Q96" s="45"/>
    </row>
    <row r="97" spans="1:17" x14ac:dyDescent="0.25">
      <c r="A97" s="2">
        <v>465</v>
      </c>
      <c r="B97" s="2" t="s">
        <v>80</v>
      </c>
      <c r="C97" s="2">
        <v>200</v>
      </c>
      <c r="D97" s="4">
        <v>200</v>
      </c>
      <c r="E97" s="4">
        <v>3.3</v>
      </c>
      <c r="F97" s="4">
        <v>4.5999999999999996</v>
      </c>
      <c r="G97" s="4">
        <v>14.4</v>
      </c>
      <c r="H97" s="4">
        <v>106.4</v>
      </c>
      <c r="I97" s="19">
        <v>0.1</v>
      </c>
      <c r="J97" s="19">
        <v>0.5</v>
      </c>
      <c r="K97" s="19"/>
      <c r="L97" s="19"/>
      <c r="M97" s="19">
        <v>184</v>
      </c>
      <c r="N97" s="19">
        <v>36</v>
      </c>
      <c r="O97" s="19">
        <v>0.8</v>
      </c>
      <c r="P97" s="44">
        <v>13.5</v>
      </c>
      <c r="Q97" s="45"/>
    </row>
    <row r="98" spans="1:17" x14ac:dyDescent="0.25">
      <c r="A98" s="21"/>
      <c r="B98" s="2" t="s">
        <v>23</v>
      </c>
      <c r="C98" s="2">
        <v>30</v>
      </c>
      <c r="D98" s="4">
        <v>40</v>
      </c>
      <c r="E98" s="4" t="s">
        <v>134</v>
      </c>
      <c r="F98" s="4">
        <v>0</v>
      </c>
      <c r="G98" s="4" t="s">
        <v>135</v>
      </c>
      <c r="H98" s="4" t="s">
        <v>136</v>
      </c>
      <c r="I98" s="8">
        <v>0.35</v>
      </c>
      <c r="J98" s="8">
        <v>0.2</v>
      </c>
      <c r="K98" s="8">
        <v>12</v>
      </c>
      <c r="L98" s="8">
        <v>0</v>
      </c>
      <c r="M98" s="8">
        <v>120</v>
      </c>
      <c r="N98" s="8">
        <v>14</v>
      </c>
      <c r="O98" s="8">
        <v>0.16</v>
      </c>
      <c r="P98" s="44" t="s">
        <v>175</v>
      </c>
      <c r="Q98" s="45"/>
    </row>
    <row r="99" spans="1:17" x14ac:dyDescent="0.25">
      <c r="A99" s="2">
        <v>75</v>
      </c>
      <c r="B99" s="2" t="s">
        <v>81</v>
      </c>
      <c r="C99" s="2">
        <v>15</v>
      </c>
      <c r="D99" s="4">
        <v>15</v>
      </c>
      <c r="E99" s="4">
        <v>4.3</v>
      </c>
      <c r="F99" s="4">
        <v>2.9</v>
      </c>
      <c r="G99" s="4">
        <v>0</v>
      </c>
      <c r="H99" s="4">
        <v>53.7</v>
      </c>
      <c r="I99" s="8"/>
      <c r="J99" s="8"/>
      <c r="K99" s="8"/>
      <c r="L99" s="8"/>
      <c r="M99" s="8"/>
      <c r="N99" s="8"/>
      <c r="O99" s="8"/>
      <c r="P99" s="44">
        <v>11.2</v>
      </c>
      <c r="Q99" s="45"/>
    </row>
    <row r="100" spans="1:17" x14ac:dyDescent="0.25">
      <c r="A100" s="2"/>
      <c r="B100" s="2" t="s">
        <v>89</v>
      </c>
      <c r="C100" s="2">
        <v>200</v>
      </c>
      <c r="D100" s="4">
        <v>200</v>
      </c>
      <c r="E100" s="4">
        <v>0.8</v>
      </c>
      <c r="F100" s="4">
        <v>0.8</v>
      </c>
      <c r="G100" s="4">
        <v>19.600000000000001</v>
      </c>
      <c r="H100" s="4">
        <v>94</v>
      </c>
      <c r="I100" s="8"/>
      <c r="J100" s="8"/>
      <c r="K100" s="8"/>
      <c r="L100" s="8"/>
      <c r="M100" s="8"/>
      <c r="N100" s="8"/>
      <c r="O100" s="8"/>
      <c r="P100" s="44"/>
      <c r="Q100" s="45"/>
    </row>
    <row r="101" spans="1:17" x14ac:dyDescent="0.25">
      <c r="A101" s="22"/>
      <c r="B101" s="6" t="s">
        <v>62</v>
      </c>
      <c r="C101" s="6">
        <v>700</v>
      </c>
      <c r="D101" s="13">
        <v>725</v>
      </c>
      <c r="E101" s="13" t="s">
        <v>138</v>
      </c>
      <c r="F101" s="13">
        <f>SUM(F97:F100)</f>
        <v>8.3000000000000007</v>
      </c>
      <c r="G101" s="13" t="s">
        <v>139</v>
      </c>
      <c r="H101" s="13" t="s">
        <v>140</v>
      </c>
      <c r="I101" s="18">
        <f t="shared" ref="I101:O102" si="10">SUM(I97:I100)</f>
        <v>0.44999999999999996</v>
      </c>
      <c r="J101" s="18">
        <f t="shared" si="10"/>
        <v>0.7</v>
      </c>
      <c r="K101" s="18">
        <f t="shared" si="10"/>
        <v>12</v>
      </c>
      <c r="L101" s="18">
        <f t="shared" si="10"/>
        <v>0</v>
      </c>
      <c r="M101" s="18">
        <f t="shared" si="10"/>
        <v>304</v>
      </c>
      <c r="N101" s="18">
        <f t="shared" si="10"/>
        <v>50</v>
      </c>
      <c r="O101" s="18">
        <f t="shared" si="10"/>
        <v>0.96000000000000008</v>
      </c>
      <c r="P101" s="44"/>
      <c r="Q101" s="45"/>
    </row>
    <row r="102" spans="1:17" x14ac:dyDescent="0.25">
      <c r="A102" s="46" t="s">
        <v>193</v>
      </c>
      <c r="B102" s="47"/>
      <c r="C102" s="6">
        <v>700</v>
      </c>
      <c r="D102" s="13">
        <v>725</v>
      </c>
      <c r="E102" s="13" t="s">
        <v>138</v>
      </c>
      <c r="F102" s="13">
        <f>SUM(F98:F101)</f>
        <v>12</v>
      </c>
      <c r="G102" s="13" t="s">
        <v>139</v>
      </c>
      <c r="H102" s="13" t="s">
        <v>140</v>
      </c>
      <c r="I102" s="18">
        <f t="shared" si="10"/>
        <v>0.79999999999999993</v>
      </c>
      <c r="J102" s="18">
        <f t="shared" si="10"/>
        <v>0.89999999999999991</v>
      </c>
      <c r="K102" s="18">
        <f t="shared" si="10"/>
        <v>24</v>
      </c>
      <c r="L102" s="18">
        <f t="shared" si="10"/>
        <v>0</v>
      </c>
      <c r="M102" s="18">
        <f t="shared" si="10"/>
        <v>424</v>
      </c>
      <c r="N102" s="18">
        <f t="shared" si="10"/>
        <v>64</v>
      </c>
      <c r="O102" s="18">
        <f t="shared" si="10"/>
        <v>1.1200000000000001</v>
      </c>
      <c r="P102" s="40"/>
      <c r="Q102" s="41"/>
    </row>
    <row r="103" spans="1:17" x14ac:dyDescent="0.25">
      <c r="A103" s="2"/>
      <c r="B103" s="2"/>
      <c r="C103" s="2"/>
      <c r="D103" s="4"/>
      <c r="E103" s="4"/>
      <c r="F103" s="4"/>
      <c r="G103" s="4"/>
      <c r="H103" s="4"/>
      <c r="I103" s="19"/>
      <c r="J103" s="19"/>
      <c r="K103" s="19"/>
      <c r="L103" s="19"/>
      <c r="M103" s="19"/>
      <c r="N103" s="19"/>
      <c r="O103" s="19"/>
      <c r="P103" s="44"/>
      <c r="Q103" s="45"/>
    </row>
    <row r="104" spans="1:17" ht="18.75" x14ac:dyDescent="0.3">
      <c r="A104" s="2"/>
      <c r="B104" s="27" t="s">
        <v>120</v>
      </c>
      <c r="C104" s="2"/>
      <c r="D104" s="4"/>
      <c r="E104" s="4"/>
      <c r="F104" s="4"/>
      <c r="G104" s="4"/>
      <c r="H104" s="4"/>
      <c r="I104" s="19"/>
      <c r="J104" s="19"/>
      <c r="K104" s="19"/>
      <c r="L104" s="19"/>
      <c r="M104" s="19"/>
      <c r="N104" s="19"/>
      <c r="O104" s="19"/>
      <c r="P104" s="62"/>
      <c r="Q104" s="63"/>
    </row>
    <row r="105" spans="1:17" x14ac:dyDescent="0.25">
      <c r="A105" s="21">
        <v>217</v>
      </c>
      <c r="B105" s="2" t="s">
        <v>145</v>
      </c>
      <c r="C105" s="2">
        <v>200</v>
      </c>
      <c r="D105" s="4">
        <v>200</v>
      </c>
      <c r="E105" s="4">
        <v>5.2</v>
      </c>
      <c r="F105" s="4">
        <v>9.3000000000000007</v>
      </c>
      <c r="G105" s="4">
        <v>40.4</v>
      </c>
      <c r="H105" s="4">
        <v>238.5</v>
      </c>
      <c r="I105" s="19">
        <v>0.1</v>
      </c>
      <c r="J105" s="19">
        <v>0.5</v>
      </c>
      <c r="K105" s="19"/>
      <c r="L105" s="19"/>
      <c r="M105" s="19">
        <v>184</v>
      </c>
      <c r="N105" s="19">
        <v>36</v>
      </c>
      <c r="O105" s="19">
        <v>0.8</v>
      </c>
      <c r="P105" s="44">
        <v>24.6</v>
      </c>
      <c r="Q105" s="45"/>
    </row>
    <row r="106" spans="1:17" x14ac:dyDescent="0.25">
      <c r="A106" s="21">
        <v>507</v>
      </c>
      <c r="B106" s="2" t="s">
        <v>28</v>
      </c>
      <c r="C106" s="2">
        <v>200</v>
      </c>
      <c r="D106" s="4">
        <v>200</v>
      </c>
      <c r="E106" s="4">
        <v>0</v>
      </c>
      <c r="F106" s="4">
        <v>0</v>
      </c>
      <c r="G106" s="4">
        <v>23</v>
      </c>
      <c r="H106" s="4">
        <v>90</v>
      </c>
      <c r="I106" s="19">
        <v>0.3</v>
      </c>
      <c r="J106" s="19">
        <v>20.100000000000001</v>
      </c>
      <c r="K106" s="19">
        <v>0.13</v>
      </c>
      <c r="L106" s="19">
        <v>0</v>
      </c>
      <c r="M106" s="19">
        <v>0</v>
      </c>
      <c r="N106" s="19"/>
      <c r="O106" s="19"/>
      <c r="P106" s="44">
        <v>11.5</v>
      </c>
      <c r="Q106" s="45"/>
    </row>
    <row r="107" spans="1:17" x14ac:dyDescent="0.25">
      <c r="A107" s="21"/>
      <c r="B107" s="2" t="s">
        <v>23</v>
      </c>
      <c r="C107" s="2">
        <v>30</v>
      </c>
      <c r="D107" s="4">
        <v>40</v>
      </c>
      <c r="E107" s="4" t="s">
        <v>38</v>
      </c>
      <c r="F107" s="4">
        <v>0</v>
      </c>
      <c r="G107" s="4" t="s">
        <v>39</v>
      </c>
      <c r="H107" s="4" t="s">
        <v>25</v>
      </c>
      <c r="I107" s="8"/>
      <c r="J107" s="8"/>
      <c r="K107" s="8"/>
      <c r="L107" s="8"/>
      <c r="M107" s="8"/>
      <c r="N107" s="8"/>
      <c r="O107" s="8"/>
      <c r="P107" s="44" t="s">
        <v>175</v>
      </c>
      <c r="Q107" s="45"/>
    </row>
    <row r="108" spans="1:17" x14ac:dyDescent="0.25">
      <c r="A108" s="21"/>
      <c r="B108" s="2" t="s">
        <v>22</v>
      </c>
      <c r="C108" s="2">
        <v>125</v>
      </c>
      <c r="D108" s="4">
        <v>125</v>
      </c>
      <c r="E108" s="4">
        <v>6.8</v>
      </c>
      <c r="F108" s="4">
        <v>6.9</v>
      </c>
      <c r="G108" s="4">
        <v>9.4</v>
      </c>
      <c r="H108" s="4">
        <v>68.400000000000006</v>
      </c>
      <c r="I108" s="8"/>
      <c r="J108" s="8"/>
      <c r="K108" s="8"/>
      <c r="L108" s="8"/>
      <c r="M108" s="8"/>
      <c r="N108" s="8"/>
      <c r="O108" s="8"/>
      <c r="P108" s="44">
        <v>36</v>
      </c>
      <c r="Q108" s="45"/>
    </row>
    <row r="109" spans="1:17" x14ac:dyDescent="0.25">
      <c r="A109" s="22"/>
      <c r="B109" s="6" t="s">
        <v>62</v>
      </c>
      <c r="C109" s="6">
        <f>SUM(C105:C108)</f>
        <v>555</v>
      </c>
      <c r="D109" s="13">
        <f>SUM(D105:D108)</f>
        <v>565</v>
      </c>
      <c r="E109" s="13" t="s">
        <v>146</v>
      </c>
      <c r="F109" s="13">
        <f>SUM(F105:F108)</f>
        <v>16.200000000000003</v>
      </c>
      <c r="G109" s="13" t="s">
        <v>61</v>
      </c>
      <c r="H109" s="13" t="s">
        <v>147</v>
      </c>
      <c r="I109" s="20">
        <f t="shared" ref="I109:O110" si="11">SUM(I105:I108)</f>
        <v>0.4</v>
      </c>
      <c r="J109" s="20">
        <f t="shared" si="11"/>
        <v>20.6</v>
      </c>
      <c r="K109" s="20">
        <f t="shared" si="11"/>
        <v>0.13</v>
      </c>
      <c r="L109" s="20">
        <f t="shared" si="11"/>
        <v>0</v>
      </c>
      <c r="M109" s="20">
        <f t="shared" si="11"/>
        <v>184</v>
      </c>
      <c r="N109" s="20">
        <f t="shared" si="11"/>
        <v>36</v>
      </c>
      <c r="O109" s="20">
        <f t="shared" si="11"/>
        <v>0.8</v>
      </c>
      <c r="P109" s="40" t="s">
        <v>190</v>
      </c>
      <c r="Q109" s="41"/>
    </row>
    <row r="110" spans="1:17" x14ac:dyDescent="0.25">
      <c r="A110" s="46" t="s">
        <v>193</v>
      </c>
      <c r="B110" s="47"/>
      <c r="C110" s="6">
        <f>SUM(C106:C109)</f>
        <v>910</v>
      </c>
      <c r="D110" s="13">
        <f>SUM(D106:D109)</f>
        <v>930</v>
      </c>
      <c r="E110" s="13" t="s">
        <v>146</v>
      </c>
      <c r="F110" s="13">
        <f>SUM(F106:F109)</f>
        <v>23.1</v>
      </c>
      <c r="G110" s="13" t="s">
        <v>61</v>
      </c>
      <c r="H110" s="13" t="s">
        <v>147</v>
      </c>
      <c r="I110" s="20">
        <f t="shared" si="11"/>
        <v>0.7</v>
      </c>
      <c r="J110" s="20">
        <f t="shared" si="11"/>
        <v>40.700000000000003</v>
      </c>
      <c r="K110" s="20">
        <f t="shared" si="11"/>
        <v>0.26</v>
      </c>
      <c r="L110" s="20">
        <f t="shared" si="11"/>
        <v>0</v>
      </c>
      <c r="M110" s="20">
        <f t="shared" si="11"/>
        <v>184</v>
      </c>
      <c r="N110" s="20">
        <f t="shared" si="11"/>
        <v>36</v>
      </c>
      <c r="O110" s="20">
        <f t="shared" si="11"/>
        <v>0.8</v>
      </c>
      <c r="P110" s="40" t="s">
        <v>190</v>
      </c>
      <c r="Q110" s="41"/>
    </row>
    <row r="111" spans="1:17" ht="18.75" x14ac:dyDescent="0.3">
      <c r="A111" s="2"/>
      <c r="B111" s="27" t="s">
        <v>121</v>
      </c>
      <c r="C111" s="2"/>
      <c r="D111" s="4"/>
      <c r="E111" s="4"/>
      <c r="F111" s="4"/>
      <c r="G111" s="4"/>
      <c r="H111" s="4"/>
      <c r="I111" s="19"/>
      <c r="J111" s="19"/>
      <c r="K111" s="19"/>
      <c r="L111" s="19"/>
      <c r="M111" s="19"/>
      <c r="N111" s="19"/>
      <c r="O111" s="19"/>
      <c r="P111" s="44"/>
      <c r="Q111" s="45"/>
    </row>
    <row r="112" spans="1:17" x14ac:dyDescent="0.25">
      <c r="A112" s="21">
        <v>377</v>
      </c>
      <c r="B112" s="2" t="s">
        <v>47</v>
      </c>
      <c r="C112" s="2">
        <v>150</v>
      </c>
      <c r="D112" s="4">
        <v>180</v>
      </c>
      <c r="E112" s="4" t="s">
        <v>51</v>
      </c>
      <c r="F112" s="4" t="s">
        <v>52</v>
      </c>
      <c r="G112" s="4" t="s">
        <v>53</v>
      </c>
      <c r="H112" s="4" t="s">
        <v>54</v>
      </c>
      <c r="I112" s="19">
        <v>0.1</v>
      </c>
      <c r="J112" s="19">
        <v>5.5</v>
      </c>
      <c r="K112" s="19">
        <v>40</v>
      </c>
      <c r="L112" s="19">
        <v>123</v>
      </c>
      <c r="M112" s="19">
        <v>33.299999999999997</v>
      </c>
      <c r="N112" s="19">
        <v>2</v>
      </c>
      <c r="O112" s="19"/>
      <c r="P112" s="44" t="s">
        <v>188</v>
      </c>
      <c r="Q112" s="45"/>
    </row>
    <row r="113" spans="1:17" x14ac:dyDescent="0.25">
      <c r="A113" s="2">
        <v>299</v>
      </c>
      <c r="B113" s="2" t="s">
        <v>70</v>
      </c>
      <c r="C113" s="2">
        <v>100</v>
      </c>
      <c r="D113" s="4">
        <v>100</v>
      </c>
      <c r="E113" s="4">
        <v>6.5</v>
      </c>
      <c r="F113" s="4">
        <v>2.2000000000000002</v>
      </c>
      <c r="G113" s="4">
        <v>23.4</v>
      </c>
      <c r="H113" s="4">
        <v>261</v>
      </c>
      <c r="I113" s="19">
        <v>0.2</v>
      </c>
      <c r="J113" s="19">
        <v>0.6</v>
      </c>
      <c r="K113" s="19"/>
      <c r="L113" s="19">
        <v>10.8</v>
      </c>
      <c r="M113" s="19"/>
      <c r="N113" s="19">
        <v>21.1</v>
      </c>
      <c r="O113" s="19">
        <v>0.9</v>
      </c>
      <c r="P113" s="44">
        <v>50.3</v>
      </c>
      <c r="Q113" s="45"/>
    </row>
    <row r="114" spans="1:17" x14ac:dyDescent="0.25">
      <c r="A114" s="2">
        <v>459</v>
      </c>
      <c r="B114" s="2" t="s">
        <v>88</v>
      </c>
      <c r="C114" s="2">
        <v>200</v>
      </c>
      <c r="D114" s="4">
        <v>200</v>
      </c>
      <c r="E114" s="4">
        <v>0.1</v>
      </c>
      <c r="F114" s="4">
        <v>3.09</v>
      </c>
      <c r="G114" s="4">
        <v>9.8000000000000007</v>
      </c>
      <c r="H114" s="4">
        <v>56.4</v>
      </c>
      <c r="I114" s="19">
        <v>0</v>
      </c>
      <c r="J114" s="19">
        <v>0</v>
      </c>
      <c r="K114" s="19">
        <v>0</v>
      </c>
      <c r="L114" s="19">
        <v>0.3</v>
      </c>
      <c r="M114" s="19"/>
      <c r="N114" s="19"/>
      <c r="O114" s="19"/>
      <c r="P114" s="44">
        <v>5.0999999999999996</v>
      </c>
      <c r="Q114" s="45"/>
    </row>
    <row r="115" spans="1:17" x14ac:dyDescent="0.25">
      <c r="A115" s="2"/>
      <c r="B115" s="2" t="s">
        <v>23</v>
      </c>
      <c r="C115" s="2">
        <v>30</v>
      </c>
      <c r="D115" s="4">
        <v>40</v>
      </c>
      <c r="E115" s="4" t="s">
        <v>38</v>
      </c>
      <c r="F115" s="4">
        <v>0</v>
      </c>
      <c r="G115" s="4" t="s">
        <v>39</v>
      </c>
      <c r="H115" s="4" t="s">
        <v>25</v>
      </c>
      <c r="I115" s="19"/>
      <c r="J115" s="19"/>
      <c r="K115" s="19"/>
      <c r="L115" s="19"/>
      <c r="M115" s="19"/>
      <c r="N115" s="19"/>
      <c r="O115" s="19"/>
      <c r="P115" s="44" t="s">
        <v>175</v>
      </c>
      <c r="Q115" s="45"/>
    </row>
    <row r="116" spans="1:17" x14ac:dyDescent="0.25">
      <c r="A116" s="2"/>
      <c r="B116" s="2" t="s">
        <v>27</v>
      </c>
      <c r="C116" s="2">
        <v>40</v>
      </c>
      <c r="D116" s="4">
        <v>50</v>
      </c>
      <c r="E116" s="4" t="s">
        <v>55</v>
      </c>
      <c r="F116" s="4" t="s">
        <v>56</v>
      </c>
      <c r="G116" s="4" t="s">
        <v>57</v>
      </c>
      <c r="H116" s="4" t="s">
        <v>58</v>
      </c>
      <c r="I116" s="19"/>
      <c r="J116" s="19"/>
      <c r="K116" s="19"/>
      <c r="L116" s="19"/>
      <c r="M116" s="19"/>
      <c r="N116" s="19"/>
      <c r="O116" s="19"/>
      <c r="P116" s="44" t="s">
        <v>178</v>
      </c>
      <c r="Q116" s="45"/>
    </row>
    <row r="117" spans="1:17" x14ac:dyDescent="0.25">
      <c r="A117" s="6"/>
      <c r="B117" s="6" t="s">
        <v>114</v>
      </c>
      <c r="C117" s="6">
        <f>SUM(C112:C116)</f>
        <v>520</v>
      </c>
      <c r="D117" s="13">
        <f>SUM(D112:D116)</f>
        <v>570</v>
      </c>
      <c r="E117" s="13" t="s">
        <v>122</v>
      </c>
      <c r="F117" s="13" t="s">
        <v>124</v>
      </c>
      <c r="G117" s="13" t="s">
        <v>123</v>
      </c>
      <c r="H117" s="13" t="s">
        <v>125</v>
      </c>
      <c r="I117" s="20">
        <f t="shared" ref="I117:O118" si="12">SUM(I112:I116)</f>
        <v>0.30000000000000004</v>
      </c>
      <c r="J117" s="20">
        <f t="shared" si="12"/>
        <v>6.1</v>
      </c>
      <c r="K117" s="20">
        <f t="shared" si="12"/>
        <v>40</v>
      </c>
      <c r="L117" s="20">
        <f t="shared" si="12"/>
        <v>134.10000000000002</v>
      </c>
      <c r="M117" s="20">
        <f t="shared" si="12"/>
        <v>33.299999999999997</v>
      </c>
      <c r="N117" s="20">
        <f t="shared" si="12"/>
        <v>23.1</v>
      </c>
      <c r="O117" s="20">
        <f t="shared" si="12"/>
        <v>0.9</v>
      </c>
      <c r="P117" s="44"/>
      <c r="Q117" s="45"/>
    </row>
    <row r="118" spans="1:17" x14ac:dyDescent="0.25">
      <c r="A118" s="46" t="s">
        <v>193</v>
      </c>
      <c r="B118" s="47"/>
      <c r="C118" s="6">
        <f>SUM(C113:C117)</f>
        <v>890</v>
      </c>
      <c r="D118" s="13">
        <f>SUM(D113:D117)</f>
        <v>960</v>
      </c>
      <c r="E118" s="13" t="s">
        <v>122</v>
      </c>
      <c r="F118" s="13" t="s">
        <v>124</v>
      </c>
      <c r="G118" s="13" t="s">
        <v>123</v>
      </c>
      <c r="H118" s="13" t="s">
        <v>125</v>
      </c>
      <c r="I118" s="20">
        <f t="shared" si="12"/>
        <v>0.5</v>
      </c>
      <c r="J118" s="20">
        <f t="shared" si="12"/>
        <v>6.6999999999999993</v>
      </c>
      <c r="K118" s="20">
        <f t="shared" si="12"/>
        <v>40</v>
      </c>
      <c r="L118" s="20">
        <f t="shared" si="12"/>
        <v>145.20000000000002</v>
      </c>
      <c r="M118" s="20">
        <f t="shared" si="12"/>
        <v>33.299999999999997</v>
      </c>
      <c r="N118" s="20">
        <f t="shared" si="12"/>
        <v>44.2</v>
      </c>
      <c r="O118" s="20">
        <f t="shared" si="12"/>
        <v>1.8</v>
      </c>
      <c r="P118" s="44"/>
      <c r="Q118" s="45"/>
    </row>
    <row r="119" spans="1:17" x14ac:dyDescent="0.25">
      <c r="A119" s="2"/>
      <c r="B119" s="2"/>
      <c r="C119" s="2"/>
      <c r="D119" s="4"/>
      <c r="E119" s="4"/>
      <c r="F119" s="4"/>
      <c r="G119" s="4"/>
      <c r="H119" s="4"/>
      <c r="I119" s="19"/>
      <c r="J119" s="19"/>
      <c r="K119" s="19"/>
      <c r="L119" s="19"/>
      <c r="M119" s="19"/>
      <c r="N119" s="19"/>
      <c r="O119" s="19"/>
      <c r="P119" s="40"/>
      <c r="Q119" s="41"/>
    </row>
    <row r="120" spans="1:17" ht="18.75" x14ac:dyDescent="0.3">
      <c r="A120" s="2"/>
      <c r="B120" s="27" t="s">
        <v>127</v>
      </c>
      <c r="C120" s="2"/>
      <c r="D120" s="4"/>
      <c r="E120" s="4"/>
      <c r="F120" s="4"/>
      <c r="G120" s="4"/>
      <c r="H120" s="4"/>
      <c r="I120" s="19"/>
      <c r="J120" s="19"/>
      <c r="K120" s="19"/>
      <c r="L120" s="19"/>
      <c r="M120" s="19"/>
      <c r="N120" s="19"/>
      <c r="O120" s="19"/>
      <c r="P120" s="44"/>
      <c r="Q120" s="45"/>
    </row>
    <row r="121" spans="1:17" x14ac:dyDescent="0.25">
      <c r="A121" s="2">
        <v>214</v>
      </c>
      <c r="B121" s="2" t="s">
        <v>79</v>
      </c>
      <c r="C121" s="2">
        <v>200</v>
      </c>
      <c r="D121" s="4">
        <v>200</v>
      </c>
      <c r="E121" s="4">
        <v>5.9</v>
      </c>
      <c r="F121" s="4">
        <v>7.7</v>
      </c>
      <c r="G121" s="4">
        <v>35.5</v>
      </c>
      <c r="H121" s="4">
        <v>286.10000000000002</v>
      </c>
      <c r="I121" s="19">
        <v>0.1</v>
      </c>
      <c r="J121" s="19">
        <v>0.5</v>
      </c>
      <c r="K121" s="19"/>
      <c r="L121" s="19"/>
      <c r="M121" s="19">
        <v>114</v>
      </c>
      <c r="N121" s="19">
        <v>17</v>
      </c>
      <c r="O121" s="19">
        <v>0.4</v>
      </c>
      <c r="P121" s="60">
        <v>21.2</v>
      </c>
      <c r="Q121" s="61"/>
    </row>
    <row r="122" spans="1:17" x14ac:dyDescent="0.25">
      <c r="A122" s="2">
        <v>465</v>
      </c>
      <c r="B122" s="2" t="s">
        <v>80</v>
      </c>
      <c r="C122" s="2">
        <v>200</v>
      </c>
      <c r="D122" s="4">
        <v>200</v>
      </c>
      <c r="E122" s="4">
        <v>3.3</v>
      </c>
      <c r="F122" s="4">
        <v>4.5999999999999996</v>
      </c>
      <c r="G122" s="4">
        <v>14.4</v>
      </c>
      <c r="H122" s="4">
        <v>106.4</v>
      </c>
      <c r="I122" s="19">
        <v>0</v>
      </c>
      <c r="J122" s="19">
        <v>0.5</v>
      </c>
      <c r="K122" s="19"/>
      <c r="L122" s="19"/>
      <c r="M122" s="19">
        <v>110</v>
      </c>
      <c r="N122" s="19">
        <v>13</v>
      </c>
      <c r="O122" s="19">
        <v>0.1</v>
      </c>
      <c r="P122" s="60">
        <v>13.5</v>
      </c>
      <c r="Q122" s="61"/>
    </row>
    <row r="123" spans="1:17" x14ac:dyDescent="0.25">
      <c r="A123" s="21"/>
      <c r="B123" s="2" t="s">
        <v>22</v>
      </c>
      <c r="C123" s="2">
        <v>125</v>
      </c>
      <c r="D123" s="4">
        <v>125</v>
      </c>
      <c r="E123" s="4">
        <v>6.8</v>
      </c>
      <c r="F123" s="4">
        <v>6.9</v>
      </c>
      <c r="G123" s="4">
        <v>9.4</v>
      </c>
      <c r="H123" s="4">
        <v>68.400000000000006</v>
      </c>
      <c r="I123" s="19"/>
      <c r="J123" s="19"/>
      <c r="K123" s="19"/>
      <c r="L123" s="19"/>
      <c r="M123" s="19"/>
      <c r="N123" s="19"/>
      <c r="O123" s="19"/>
      <c r="P123" s="60">
        <v>36</v>
      </c>
      <c r="Q123" s="61"/>
    </row>
    <row r="124" spans="1:17" x14ac:dyDescent="0.25">
      <c r="A124" s="21"/>
      <c r="B124" s="2" t="s">
        <v>23</v>
      </c>
      <c r="C124" s="2">
        <v>30</v>
      </c>
      <c r="D124" s="4">
        <v>40</v>
      </c>
      <c r="E124" s="4" t="s">
        <v>38</v>
      </c>
      <c r="F124" s="4">
        <v>0</v>
      </c>
      <c r="G124" s="4" t="s">
        <v>39</v>
      </c>
      <c r="H124" s="4" t="s">
        <v>25</v>
      </c>
      <c r="I124" s="19"/>
      <c r="J124" s="19"/>
      <c r="K124" s="19"/>
      <c r="L124" s="19"/>
      <c r="M124" s="19"/>
      <c r="N124" s="19"/>
      <c r="O124" s="19"/>
      <c r="P124" s="60" t="s">
        <v>175</v>
      </c>
      <c r="Q124" s="61"/>
    </row>
    <row r="125" spans="1:17" x14ac:dyDescent="0.25">
      <c r="A125" s="6"/>
      <c r="B125" s="6" t="s">
        <v>24</v>
      </c>
      <c r="C125" s="6">
        <v>555</v>
      </c>
      <c r="D125" s="13">
        <v>565</v>
      </c>
      <c r="E125" s="13" t="s">
        <v>142</v>
      </c>
      <c r="F125" s="13">
        <f>SUM(F121:F124)</f>
        <v>19.200000000000003</v>
      </c>
      <c r="G125" s="13" t="s">
        <v>143</v>
      </c>
      <c r="H125" s="13" t="s">
        <v>144</v>
      </c>
      <c r="I125" s="20">
        <f>SUM(I121:I124)</f>
        <v>0.1</v>
      </c>
      <c r="J125" s="20">
        <f>SUM(J121:J124)</f>
        <v>1</v>
      </c>
      <c r="K125" s="20"/>
      <c r="L125" s="20"/>
      <c r="M125" s="20">
        <f t="shared" ref="M125:O126" si="13">SUM(M121:M124)</f>
        <v>224</v>
      </c>
      <c r="N125" s="20">
        <f t="shared" si="13"/>
        <v>30</v>
      </c>
      <c r="O125" s="20">
        <f t="shared" si="13"/>
        <v>0.5</v>
      </c>
      <c r="P125" s="40"/>
      <c r="Q125" s="41"/>
    </row>
    <row r="126" spans="1:17" ht="15" customHeight="1" x14ac:dyDescent="0.25">
      <c r="A126" s="46" t="s">
        <v>193</v>
      </c>
      <c r="B126" s="47"/>
      <c r="C126" s="6">
        <v>555</v>
      </c>
      <c r="D126" s="13">
        <v>565</v>
      </c>
      <c r="E126" s="13" t="s">
        <v>142</v>
      </c>
      <c r="F126" s="13">
        <f>SUM(F122:F125)</f>
        <v>30.700000000000003</v>
      </c>
      <c r="G126" s="13" t="s">
        <v>143</v>
      </c>
      <c r="H126" s="13" t="s">
        <v>144</v>
      </c>
      <c r="I126" s="20">
        <f>SUM(I122:I125)</f>
        <v>0.1</v>
      </c>
      <c r="J126" s="20">
        <f>SUM(J122:J125)</f>
        <v>1.5</v>
      </c>
      <c r="K126" s="20"/>
      <c r="L126" s="20"/>
      <c r="M126" s="20">
        <f t="shared" si="13"/>
        <v>334</v>
      </c>
      <c r="N126" s="20">
        <f t="shared" si="13"/>
        <v>43</v>
      </c>
      <c r="O126" s="20">
        <f t="shared" si="13"/>
        <v>0.6</v>
      </c>
      <c r="P126" s="40"/>
      <c r="Q126" s="41"/>
    </row>
    <row r="127" spans="1:17" ht="18.75" x14ac:dyDescent="0.3">
      <c r="A127" s="2"/>
      <c r="B127" s="27" t="s">
        <v>128</v>
      </c>
      <c r="C127" s="2"/>
      <c r="D127" s="4"/>
      <c r="E127" s="4"/>
      <c r="F127" s="4"/>
      <c r="G127" s="4"/>
      <c r="H127" s="4"/>
      <c r="I127" s="19"/>
      <c r="J127" s="19"/>
      <c r="K127" s="19"/>
      <c r="L127" s="19"/>
      <c r="M127" s="19"/>
      <c r="N127" s="19"/>
      <c r="O127" s="19"/>
      <c r="P127" s="44"/>
      <c r="Q127" s="45"/>
    </row>
    <row r="128" spans="1:17" x14ac:dyDescent="0.25">
      <c r="A128" s="2">
        <v>177</v>
      </c>
      <c r="B128" s="2" t="s">
        <v>108</v>
      </c>
      <c r="C128" s="2">
        <v>150</v>
      </c>
      <c r="D128" s="4">
        <v>180</v>
      </c>
      <c r="E128" s="4" t="s">
        <v>109</v>
      </c>
      <c r="F128" s="4" t="s">
        <v>110</v>
      </c>
      <c r="G128" s="4" t="s">
        <v>111</v>
      </c>
      <c r="H128" s="4" t="s">
        <v>112</v>
      </c>
      <c r="I128" s="19">
        <v>0.1</v>
      </c>
      <c r="J128" s="19">
        <v>12</v>
      </c>
      <c r="K128" s="19">
        <v>6</v>
      </c>
      <c r="L128" s="19">
        <v>95</v>
      </c>
      <c r="M128" s="19">
        <v>60.2</v>
      </c>
      <c r="N128" s="19">
        <v>44.1</v>
      </c>
      <c r="O128" s="19">
        <v>1.7</v>
      </c>
      <c r="P128" s="44" t="s">
        <v>189</v>
      </c>
      <c r="Q128" s="45"/>
    </row>
    <row r="129" spans="1:17" x14ac:dyDescent="0.25">
      <c r="A129" s="21" t="s">
        <v>48</v>
      </c>
      <c r="B129" s="2" t="s">
        <v>49</v>
      </c>
      <c r="C129" s="2">
        <v>100</v>
      </c>
      <c r="D129" s="4">
        <v>100</v>
      </c>
      <c r="E129" s="4">
        <v>18.899999999999999</v>
      </c>
      <c r="F129" s="4">
        <v>13.1</v>
      </c>
      <c r="G129" s="4">
        <v>7.2</v>
      </c>
      <c r="H129" s="4">
        <v>274.2</v>
      </c>
      <c r="I129" s="19">
        <v>0.14000000000000001</v>
      </c>
      <c r="J129" s="19">
        <v>1.6</v>
      </c>
      <c r="K129" s="19">
        <v>88</v>
      </c>
      <c r="L129" s="19">
        <v>193</v>
      </c>
      <c r="M129" s="19">
        <v>202</v>
      </c>
      <c r="N129" s="19">
        <v>32.4</v>
      </c>
      <c r="O129" s="19">
        <v>1.58</v>
      </c>
      <c r="P129" s="44">
        <v>58</v>
      </c>
      <c r="Q129" s="45"/>
    </row>
    <row r="130" spans="1:17" x14ac:dyDescent="0.25">
      <c r="A130" s="21">
        <v>507</v>
      </c>
      <c r="B130" s="2" t="s">
        <v>28</v>
      </c>
      <c r="C130" s="2">
        <v>200</v>
      </c>
      <c r="D130" s="4">
        <v>200</v>
      </c>
      <c r="E130" s="4">
        <v>0</v>
      </c>
      <c r="F130" s="4">
        <v>0</v>
      </c>
      <c r="G130" s="4">
        <v>23</v>
      </c>
      <c r="H130" s="4">
        <v>90</v>
      </c>
      <c r="I130" s="19">
        <v>0.1</v>
      </c>
      <c r="J130" s="19">
        <v>0</v>
      </c>
      <c r="K130" s="19">
        <v>4.2</v>
      </c>
      <c r="L130" s="19">
        <v>129</v>
      </c>
      <c r="M130" s="19">
        <v>50</v>
      </c>
      <c r="N130" s="19">
        <v>20</v>
      </c>
      <c r="O130" s="19">
        <v>1.7</v>
      </c>
      <c r="P130" s="44">
        <v>11.5</v>
      </c>
      <c r="Q130" s="45"/>
    </row>
    <row r="131" spans="1:17" x14ac:dyDescent="0.25">
      <c r="A131" s="2"/>
      <c r="B131" s="2" t="s">
        <v>23</v>
      </c>
      <c r="C131" s="2">
        <v>30</v>
      </c>
      <c r="D131" s="4">
        <v>40</v>
      </c>
      <c r="E131" s="4" t="s">
        <v>38</v>
      </c>
      <c r="F131" s="4">
        <v>0</v>
      </c>
      <c r="G131" s="4" t="s">
        <v>39</v>
      </c>
      <c r="H131" s="4" t="s">
        <v>25</v>
      </c>
      <c r="I131" s="19">
        <v>0.3</v>
      </c>
      <c r="J131" s="19">
        <v>20.100000000000001</v>
      </c>
      <c r="K131" s="19">
        <v>0.13</v>
      </c>
      <c r="L131" s="19">
        <v>0</v>
      </c>
      <c r="M131" s="19">
        <v>0</v>
      </c>
      <c r="N131" s="19"/>
      <c r="O131" s="19"/>
      <c r="P131" s="44" t="s">
        <v>175</v>
      </c>
      <c r="Q131" s="45"/>
    </row>
    <row r="132" spans="1:17" x14ac:dyDescent="0.25">
      <c r="A132" s="2"/>
      <c r="B132" s="2" t="s">
        <v>27</v>
      </c>
      <c r="C132" s="2">
        <v>40</v>
      </c>
      <c r="D132" s="4">
        <v>50</v>
      </c>
      <c r="E132" s="4" t="s">
        <v>55</v>
      </c>
      <c r="F132" s="4" t="s">
        <v>56</v>
      </c>
      <c r="G132" s="4" t="s">
        <v>57</v>
      </c>
      <c r="H132" s="4" t="s">
        <v>58</v>
      </c>
      <c r="I132" s="20"/>
      <c r="J132" s="20"/>
      <c r="K132" s="20"/>
      <c r="L132" s="20"/>
      <c r="M132" s="20"/>
      <c r="N132" s="20"/>
      <c r="O132" s="20"/>
      <c r="P132" s="40" t="s">
        <v>178</v>
      </c>
      <c r="Q132" s="41"/>
    </row>
    <row r="133" spans="1:17" x14ac:dyDescent="0.25">
      <c r="A133" s="6"/>
      <c r="B133" s="6" t="s">
        <v>24</v>
      </c>
      <c r="C133" s="6">
        <f>SUM(C128:C132)</f>
        <v>520</v>
      </c>
      <c r="D133" s="13">
        <f>SUM(D128:D132)</f>
        <v>570</v>
      </c>
      <c r="E133" s="13" t="s">
        <v>148</v>
      </c>
      <c r="F133" s="13" t="s">
        <v>149</v>
      </c>
      <c r="G133" s="13" t="s">
        <v>150</v>
      </c>
      <c r="H133" s="13" t="s">
        <v>151</v>
      </c>
      <c r="I133" s="20">
        <f t="shared" ref="I133:O134" si="14">SUM(I128:I132)</f>
        <v>0.64</v>
      </c>
      <c r="J133" s="20">
        <f t="shared" si="14"/>
        <v>33.700000000000003</v>
      </c>
      <c r="K133" s="20">
        <f t="shared" si="14"/>
        <v>98.33</v>
      </c>
      <c r="L133" s="20">
        <f t="shared" si="14"/>
        <v>417</v>
      </c>
      <c r="M133" s="20">
        <f t="shared" si="14"/>
        <v>312.2</v>
      </c>
      <c r="N133" s="20">
        <f t="shared" si="14"/>
        <v>96.5</v>
      </c>
      <c r="O133" s="20">
        <f t="shared" si="14"/>
        <v>4.9800000000000004</v>
      </c>
      <c r="P133" s="44"/>
      <c r="Q133" s="45"/>
    </row>
    <row r="134" spans="1:17" x14ac:dyDescent="0.25">
      <c r="A134" s="46" t="s">
        <v>193</v>
      </c>
      <c r="B134" s="47"/>
      <c r="C134" s="6">
        <f>SUM(C129:C133)</f>
        <v>890</v>
      </c>
      <c r="D134" s="13">
        <f>SUM(D129:D133)</f>
        <v>960</v>
      </c>
      <c r="E134" s="13" t="s">
        <v>148</v>
      </c>
      <c r="F134" s="13" t="s">
        <v>149</v>
      </c>
      <c r="G134" s="13" t="s">
        <v>150</v>
      </c>
      <c r="H134" s="13" t="s">
        <v>151</v>
      </c>
      <c r="I134" s="20">
        <f t="shared" si="14"/>
        <v>1.1800000000000002</v>
      </c>
      <c r="J134" s="20">
        <f t="shared" si="14"/>
        <v>55.400000000000006</v>
      </c>
      <c r="K134" s="20">
        <f t="shared" si="14"/>
        <v>190.66</v>
      </c>
      <c r="L134" s="20">
        <f t="shared" si="14"/>
        <v>739</v>
      </c>
      <c r="M134" s="20">
        <f t="shared" si="14"/>
        <v>564.20000000000005</v>
      </c>
      <c r="N134" s="20">
        <f t="shared" si="14"/>
        <v>148.9</v>
      </c>
      <c r="O134" s="20">
        <f t="shared" si="14"/>
        <v>8.2600000000000016</v>
      </c>
      <c r="P134" s="44"/>
      <c r="Q134" s="45"/>
    </row>
    <row r="135" spans="1:17" x14ac:dyDescent="0.25">
      <c r="A135" s="2"/>
      <c r="B135" s="2"/>
      <c r="C135" s="2"/>
      <c r="D135" s="4"/>
      <c r="E135" s="4"/>
      <c r="F135" s="4"/>
      <c r="G135" s="4"/>
      <c r="H135" s="4"/>
      <c r="I135" s="19"/>
      <c r="J135" s="19"/>
      <c r="K135" s="19"/>
      <c r="L135" s="19"/>
      <c r="M135" s="19"/>
      <c r="N135" s="19"/>
      <c r="O135" s="19"/>
      <c r="P135" s="44"/>
      <c r="Q135" s="45"/>
    </row>
    <row r="136" spans="1:17" ht="18.75" x14ac:dyDescent="0.3">
      <c r="A136" s="2"/>
      <c r="B136" s="27" t="s">
        <v>129</v>
      </c>
      <c r="C136" s="2"/>
      <c r="D136" s="4"/>
      <c r="E136" s="4"/>
      <c r="F136" s="4"/>
      <c r="G136" s="4"/>
      <c r="H136" s="4"/>
      <c r="I136" s="19"/>
      <c r="J136" s="19"/>
      <c r="K136" s="19"/>
      <c r="L136" s="19"/>
      <c r="M136" s="19"/>
      <c r="N136" s="19"/>
      <c r="O136" s="19"/>
      <c r="P136" s="44"/>
      <c r="Q136" s="45"/>
    </row>
    <row r="137" spans="1:17" x14ac:dyDescent="0.25">
      <c r="A137" s="21">
        <v>226</v>
      </c>
      <c r="B137" s="7" t="s">
        <v>20</v>
      </c>
      <c r="C137" s="7">
        <v>200</v>
      </c>
      <c r="D137" s="15">
        <v>200</v>
      </c>
      <c r="E137" s="15">
        <v>11.5</v>
      </c>
      <c r="F137" s="15">
        <v>9.8000000000000007</v>
      </c>
      <c r="G137" s="15">
        <v>31.4</v>
      </c>
      <c r="H137" s="15">
        <v>296.3</v>
      </c>
      <c r="I137" s="8">
        <v>0.1</v>
      </c>
      <c r="J137" s="8">
        <v>0.4</v>
      </c>
      <c r="K137" s="8">
        <v>0</v>
      </c>
      <c r="L137" s="8">
        <v>153</v>
      </c>
      <c r="M137" s="8">
        <v>86.9</v>
      </c>
      <c r="N137" s="8">
        <v>20</v>
      </c>
      <c r="O137" s="8">
        <v>0.4</v>
      </c>
      <c r="P137" s="44">
        <v>21.5</v>
      </c>
      <c r="Q137" s="45"/>
    </row>
    <row r="138" spans="1:17" x14ac:dyDescent="0.25">
      <c r="A138" s="21">
        <v>502</v>
      </c>
      <c r="B138" s="2" t="s">
        <v>21</v>
      </c>
      <c r="C138" s="2">
        <v>200</v>
      </c>
      <c r="D138" s="4">
        <v>200</v>
      </c>
      <c r="E138" s="4">
        <v>3.9</v>
      </c>
      <c r="F138" s="4">
        <v>3.1</v>
      </c>
      <c r="G138" s="4">
        <v>25.1</v>
      </c>
      <c r="H138" s="4">
        <v>145</v>
      </c>
      <c r="I138" s="8">
        <v>0.35</v>
      </c>
      <c r="J138" s="8">
        <v>0.2</v>
      </c>
      <c r="K138" s="8">
        <v>12</v>
      </c>
      <c r="L138" s="8">
        <v>0</v>
      </c>
      <c r="M138" s="8">
        <v>120</v>
      </c>
      <c r="N138" s="8">
        <v>14</v>
      </c>
      <c r="O138" s="8">
        <v>0.16</v>
      </c>
      <c r="P138" s="60">
        <v>13</v>
      </c>
      <c r="Q138" s="61"/>
    </row>
    <row r="139" spans="1:17" x14ac:dyDescent="0.25">
      <c r="A139" s="21"/>
      <c r="B139" s="7" t="s">
        <v>132</v>
      </c>
      <c r="C139" s="7">
        <v>200</v>
      </c>
      <c r="D139" s="15">
        <v>200</v>
      </c>
      <c r="E139" s="15">
        <v>0.8</v>
      </c>
      <c r="F139" s="15">
        <v>0.8</v>
      </c>
      <c r="G139" s="15">
        <v>19.600000000000001</v>
      </c>
      <c r="H139" s="15">
        <v>94</v>
      </c>
      <c r="I139" s="8"/>
      <c r="J139" s="8"/>
      <c r="K139" s="8"/>
      <c r="L139" s="8"/>
      <c r="M139" s="8"/>
      <c r="N139" s="8"/>
      <c r="O139" s="8"/>
      <c r="P139" s="44"/>
      <c r="Q139" s="45"/>
    </row>
    <row r="140" spans="1:17" x14ac:dyDescent="0.25">
      <c r="A140" s="21"/>
      <c r="B140" s="2" t="s">
        <v>23</v>
      </c>
      <c r="C140" s="2">
        <v>30</v>
      </c>
      <c r="D140" s="4">
        <v>40</v>
      </c>
      <c r="E140" s="4" t="s">
        <v>38</v>
      </c>
      <c r="F140" s="4">
        <v>0</v>
      </c>
      <c r="G140" s="4" t="s">
        <v>39</v>
      </c>
      <c r="H140" s="4" t="s">
        <v>25</v>
      </c>
      <c r="I140" s="8"/>
      <c r="J140" s="8"/>
      <c r="K140" s="8"/>
      <c r="L140" s="8"/>
      <c r="M140" s="8"/>
      <c r="N140" s="8"/>
      <c r="O140" s="8"/>
      <c r="P140" s="44" t="s">
        <v>178</v>
      </c>
      <c r="Q140" s="45"/>
    </row>
    <row r="141" spans="1:17" x14ac:dyDescent="0.25">
      <c r="A141" s="2">
        <v>75</v>
      </c>
      <c r="B141" s="2" t="s">
        <v>81</v>
      </c>
      <c r="C141" s="2">
        <v>15</v>
      </c>
      <c r="D141" s="4">
        <v>15</v>
      </c>
      <c r="E141" s="4">
        <v>4.3</v>
      </c>
      <c r="F141" s="4">
        <v>2.9</v>
      </c>
      <c r="G141" s="4">
        <v>0</v>
      </c>
      <c r="H141" s="4">
        <v>53.7</v>
      </c>
      <c r="I141" s="8"/>
      <c r="J141" s="8"/>
      <c r="K141" s="8"/>
      <c r="L141" s="8"/>
      <c r="M141" s="8"/>
      <c r="N141" s="8"/>
      <c r="O141" s="8"/>
      <c r="P141" s="44">
        <v>11.2</v>
      </c>
      <c r="Q141" s="45"/>
    </row>
    <row r="142" spans="1:17" x14ac:dyDescent="0.25">
      <c r="A142" s="21"/>
      <c r="B142" s="6" t="s">
        <v>62</v>
      </c>
      <c r="C142" s="6">
        <v>645</v>
      </c>
      <c r="D142" s="13">
        <v>655</v>
      </c>
      <c r="E142" s="13" t="s">
        <v>41</v>
      </c>
      <c r="F142" s="13">
        <f>SUM(F138:F141)</f>
        <v>6.8000000000000007</v>
      </c>
      <c r="G142" s="13" t="s">
        <v>40</v>
      </c>
      <c r="H142" s="13" t="s">
        <v>26</v>
      </c>
      <c r="I142" s="18">
        <f t="shared" ref="I142:O143" si="15">SUM(I138:I141)</f>
        <v>0.35</v>
      </c>
      <c r="J142" s="18">
        <f t="shared" si="15"/>
        <v>0.2</v>
      </c>
      <c r="K142" s="18">
        <f t="shared" si="15"/>
        <v>12</v>
      </c>
      <c r="L142" s="18">
        <f t="shared" si="15"/>
        <v>0</v>
      </c>
      <c r="M142" s="18">
        <f t="shared" si="15"/>
        <v>120</v>
      </c>
      <c r="N142" s="18">
        <f t="shared" si="15"/>
        <v>14</v>
      </c>
      <c r="O142" s="18">
        <f t="shared" si="15"/>
        <v>0.16</v>
      </c>
      <c r="P142" s="44"/>
      <c r="Q142" s="45"/>
    </row>
    <row r="143" spans="1:17" x14ac:dyDescent="0.25">
      <c r="A143" s="46" t="s">
        <v>193</v>
      </c>
      <c r="B143" s="47"/>
      <c r="C143" s="6">
        <v>645</v>
      </c>
      <c r="D143" s="13">
        <v>655</v>
      </c>
      <c r="E143" s="13" t="s">
        <v>41</v>
      </c>
      <c r="F143" s="13">
        <f>SUM(F139:F142)</f>
        <v>10.5</v>
      </c>
      <c r="G143" s="13" t="s">
        <v>40</v>
      </c>
      <c r="H143" s="13" t="s">
        <v>26</v>
      </c>
      <c r="I143" s="18">
        <f t="shared" si="15"/>
        <v>0.35</v>
      </c>
      <c r="J143" s="18">
        <f t="shared" si="15"/>
        <v>0.2</v>
      </c>
      <c r="K143" s="18">
        <f t="shared" si="15"/>
        <v>12</v>
      </c>
      <c r="L143" s="18">
        <f t="shared" si="15"/>
        <v>0</v>
      </c>
      <c r="M143" s="18">
        <f t="shared" si="15"/>
        <v>120</v>
      </c>
      <c r="N143" s="18">
        <f t="shared" si="15"/>
        <v>14</v>
      </c>
      <c r="O143" s="18">
        <f t="shared" si="15"/>
        <v>0.16</v>
      </c>
      <c r="P143" s="44"/>
      <c r="Q143" s="45"/>
    </row>
    <row r="144" spans="1:17" ht="18.75" x14ac:dyDescent="0.3">
      <c r="A144" s="2"/>
      <c r="B144" s="27" t="s">
        <v>130</v>
      </c>
      <c r="C144" s="2"/>
      <c r="D144" s="4"/>
      <c r="E144" s="4"/>
      <c r="F144" s="4"/>
      <c r="G144" s="4"/>
      <c r="H144" s="4"/>
      <c r="I144" s="19"/>
      <c r="J144" s="19"/>
      <c r="K144" s="19"/>
      <c r="L144" s="19"/>
      <c r="M144" s="19"/>
      <c r="N144" s="19"/>
      <c r="O144" s="19"/>
      <c r="P144" s="44"/>
      <c r="Q144" s="45"/>
    </row>
    <row r="145" spans="1:17" x14ac:dyDescent="0.25">
      <c r="A145" s="2">
        <v>386</v>
      </c>
      <c r="B145" s="2" t="s">
        <v>69</v>
      </c>
      <c r="C145" s="2">
        <v>150</v>
      </c>
      <c r="D145" s="4">
        <v>180</v>
      </c>
      <c r="E145" s="4" t="s">
        <v>71</v>
      </c>
      <c r="F145" s="4" t="s">
        <v>72</v>
      </c>
      <c r="G145" s="4" t="s">
        <v>73</v>
      </c>
      <c r="H145" s="4" t="s">
        <v>74</v>
      </c>
      <c r="I145" s="19">
        <v>0.2</v>
      </c>
      <c r="J145" s="19">
        <v>0.6</v>
      </c>
      <c r="K145" s="19"/>
      <c r="L145" s="19">
        <v>10.8</v>
      </c>
      <c r="M145" s="19"/>
      <c r="N145" s="19">
        <v>21.1</v>
      </c>
      <c r="O145" s="19">
        <v>0.9</v>
      </c>
      <c r="P145" s="44" t="s">
        <v>182</v>
      </c>
      <c r="Q145" s="45"/>
    </row>
    <row r="146" spans="1:17" x14ac:dyDescent="0.25">
      <c r="A146" s="2">
        <v>327</v>
      </c>
      <c r="B146" s="2" t="s">
        <v>131</v>
      </c>
      <c r="C146" s="2">
        <v>100</v>
      </c>
      <c r="D146" s="4">
        <v>100</v>
      </c>
      <c r="E146" s="4">
        <v>12.3</v>
      </c>
      <c r="F146" s="4">
        <v>10.199999999999999</v>
      </c>
      <c r="G146" s="4">
        <v>19.600000000000001</v>
      </c>
      <c r="H146" s="4">
        <v>215</v>
      </c>
      <c r="I146" s="19">
        <v>0.1</v>
      </c>
      <c r="J146" s="19">
        <v>0.9</v>
      </c>
      <c r="K146" s="19"/>
      <c r="L146" s="19"/>
      <c r="M146" s="19">
        <v>30</v>
      </c>
      <c r="N146" s="19">
        <v>18</v>
      </c>
      <c r="O146" s="19">
        <v>1.9</v>
      </c>
      <c r="P146" s="44">
        <v>36.5</v>
      </c>
      <c r="Q146" s="45"/>
    </row>
    <row r="147" spans="1:17" x14ac:dyDescent="0.25">
      <c r="A147" s="2">
        <v>459</v>
      </c>
      <c r="B147" s="2" t="s">
        <v>88</v>
      </c>
      <c r="C147" s="2">
        <v>200</v>
      </c>
      <c r="D147" s="4">
        <v>200</v>
      </c>
      <c r="E147" s="4">
        <v>0.1</v>
      </c>
      <c r="F147" s="4">
        <v>3.09</v>
      </c>
      <c r="G147" s="4">
        <v>9.8000000000000007</v>
      </c>
      <c r="H147" s="4">
        <v>56.4</v>
      </c>
      <c r="I147" s="19">
        <v>0</v>
      </c>
      <c r="J147" s="19">
        <v>0</v>
      </c>
      <c r="K147" s="19">
        <v>0</v>
      </c>
      <c r="L147" s="19">
        <v>0.3</v>
      </c>
      <c r="M147" s="19"/>
      <c r="N147" s="19"/>
      <c r="O147" s="19"/>
      <c r="P147" s="44">
        <v>5.0999999999999996</v>
      </c>
      <c r="Q147" s="45"/>
    </row>
    <row r="148" spans="1:17" x14ac:dyDescent="0.25">
      <c r="A148" s="2"/>
      <c r="B148" s="2" t="s">
        <v>23</v>
      </c>
      <c r="C148" s="2">
        <v>30</v>
      </c>
      <c r="D148" s="4">
        <v>40</v>
      </c>
      <c r="E148" s="4" t="s">
        <v>38</v>
      </c>
      <c r="F148" s="4">
        <v>0</v>
      </c>
      <c r="G148" s="4" t="s">
        <v>39</v>
      </c>
      <c r="H148" s="4" t="s">
        <v>25</v>
      </c>
      <c r="I148" s="19"/>
      <c r="J148" s="19"/>
      <c r="K148" s="19"/>
      <c r="L148" s="19"/>
      <c r="M148" s="19"/>
      <c r="N148" s="19"/>
      <c r="O148" s="19"/>
      <c r="P148" s="44" t="s">
        <v>178</v>
      </c>
      <c r="Q148" s="45"/>
    </row>
    <row r="149" spans="1:17" x14ac:dyDescent="0.25">
      <c r="A149" s="2"/>
      <c r="B149" s="2" t="s">
        <v>27</v>
      </c>
      <c r="C149" s="2">
        <v>40</v>
      </c>
      <c r="D149" s="4">
        <v>50</v>
      </c>
      <c r="E149" s="4" t="s">
        <v>55</v>
      </c>
      <c r="F149" s="4" t="s">
        <v>56</v>
      </c>
      <c r="G149" s="4" t="s">
        <v>57</v>
      </c>
      <c r="H149" s="4" t="s">
        <v>58</v>
      </c>
      <c r="I149" s="19"/>
      <c r="J149" s="19"/>
      <c r="K149" s="19"/>
      <c r="L149" s="19"/>
      <c r="M149" s="19"/>
      <c r="N149" s="19"/>
      <c r="O149" s="19"/>
      <c r="P149" s="44" t="s">
        <v>178</v>
      </c>
      <c r="Q149" s="45"/>
    </row>
    <row r="150" spans="1:17" x14ac:dyDescent="0.25">
      <c r="A150" s="6"/>
      <c r="B150" s="6" t="s">
        <v>24</v>
      </c>
      <c r="C150" s="6">
        <f>SUM(C145:C149)</f>
        <v>520</v>
      </c>
      <c r="D150" s="13">
        <f>SUM(D145:D149)</f>
        <v>570</v>
      </c>
      <c r="E150" s="13" t="s">
        <v>152</v>
      </c>
      <c r="F150" s="13" t="s">
        <v>153</v>
      </c>
      <c r="G150" s="13" t="s">
        <v>154</v>
      </c>
      <c r="H150" s="13" t="s">
        <v>155</v>
      </c>
      <c r="I150" s="20">
        <f t="shared" ref="I150:O151" si="16">SUM(I145:I149)</f>
        <v>0.30000000000000004</v>
      </c>
      <c r="J150" s="20">
        <f t="shared" si="16"/>
        <v>1.5</v>
      </c>
      <c r="K150" s="20">
        <f t="shared" si="16"/>
        <v>0</v>
      </c>
      <c r="L150" s="20">
        <f t="shared" si="16"/>
        <v>11.100000000000001</v>
      </c>
      <c r="M150" s="20">
        <f t="shared" si="16"/>
        <v>30</v>
      </c>
      <c r="N150" s="20">
        <f t="shared" si="16"/>
        <v>39.1</v>
      </c>
      <c r="O150" s="20">
        <f t="shared" si="16"/>
        <v>2.8</v>
      </c>
      <c r="P150" s="40"/>
      <c r="Q150" s="41"/>
    </row>
    <row r="151" spans="1:17" x14ac:dyDescent="0.25">
      <c r="A151" s="46" t="s">
        <v>193</v>
      </c>
      <c r="B151" s="47"/>
      <c r="C151" s="6">
        <f>SUM(C146:C150)</f>
        <v>890</v>
      </c>
      <c r="D151" s="13">
        <f>SUM(D146:D150)</f>
        <v>960</v>
      </c>
      <c r="E151" s="13" t="s">
        <v>152</v>
      </c>
      <c r="F151" s="13" t="s">
        <v>153</v>
      </c>
      <c r="G151" s="13" t="s">
        <v>154</v>
      </c>
      <c r="H151" s="13" t="s">
        <v>155</v>
      </c>
      <c r="I151" s="20">
        <f t="shared" si="16"/>
        <v>0.4</v>
      </c>
      <c r="J151" s="20">
        <f t="shared" si="16"/>
        <v>2.4</v>
      </c>
      <c r="K151" s="20">
        <f t="shared" si="16"/>
        <v>0</v>
      </c>
      <c r="L151" s="20">
        <f t="shared" si="16"/>
        <v>11.400000000000002</v>
      </c>
      <c r="M151" s="20">
        <f t="shared" si="16"/>
        <v>60</v>
      </c>
      <c r="N151" s="20">
        <f t="shared" si="16"/>
        <v>57.1</v>
      </c>
      <c r="O151" s="20">
        <f t="shared" si="16"/>
        <v>4.6999999999999993</v>
      </c>
      <c r="P151" s="40"/>
      <c r="Q151" s="41"/>
    </row>
    <row r="152" spans="1:17" ht="18.75" x14ac:dyDescent="0.3">
      <c r="A152" s="2"/>
      <c r="B152" s="27" t="s">
        <v>156</v>
      </c>
      <c r="C152" s="2"/>
      <c r="D152" s="4"/>
      <c r="E152" s="4"/>
      <c r="F152" s="4"/>
      <c r="G152" s="4"/>
      <c r="H152" s="4"/>
      <c r="I152" s="19"/>
      <c r="J152" s="19"/>
      <c r="K152" s="19"/>
      <c r="L152" s="19"/>
      <c r="M152" s="19"/>
      <c r="N152" s="19"/>
      <c r="O152" s="19"/>
      <c r="P152" s="44"/>
      <c r="Q152" s="45"/>
    </row>
    <row r="153" spans="1:17" x14ac:dyDescent="0.25">
      <c r="A153" s="2">
        <v>223</v>
      </c>
      <c r="B153" s="2" t="s">
        <v>104</v>
      </c>
      <c r="C153" s="2">
        <v>200</v>
      </c>
      <c r="D153" s="4">
        <v>200</v>
      </c>
      <c r="E153" s="4">
        <v>8.4</v>
      </c>
      <c r="F153" s="4">
        <v>7.6</v>
      </c>
      <c r="G153" s="4">
        <v>16.8</v>
      </c>
      <c r="H153" s="4">
        <v>296</v>
      </c>
      <c r="I153" s="19">
        <v>0.1</v>
      </c>
      <c r="J153" s="19">
        <v>1.1000000000000001</v>
      </c>
      <c r="K153" s="19">
        <v>38.200000000000003</v>
      </c>
      <c r="L153" s="19">
        <v>201</v>
      </c>
      <c r="M153" s="19">
        <v>13</v>
      </c>
      <c r="N153" s="19">
        <v>54</v>
      </c>
      <c r="O153" s="19">
        <v>1.4</v>
      </c>
      <c r="P153" s="44">
        <v>17.2</v>
      </c>
      <c r="Q153" s="45"/>
    </row>
    <row r="154" spans="1:17" x14ac:dyDescent="0.25">
      <c r="A154" s="21">
        <v>502</v>
      </c>
      <c r="B154" s="2" t="s">
        <v>21</v>
      </c>
      <c r="C154" s="2">
        <v>200</v>
      </c>
      <c r="D154" s="4">
        <v>200</v>
      </c>
      <c r="E154" s="4">
        <v>3.9</v>
      </c>
      <c r="F154" s="4">
        <v>3.1</v>
      </c>
      <c r="G154" s="4">
        <v>25.1</v>
      </c>
      <c r="H154" s="4">
        <v>145</v>
      </c>
      <c r="I154" s="8">
        <v>0.35</v>
      </c>
      <c r="J154" s="8">
        <v>0.2</v>
      </c>
      <c r="K154" s="8">
        <v>12</v>
      </c>
      <c r="L154" s="8">
        <v>0</v>
      </c>
      <c r="M154" s="8">
        <v>120</v>
      </c>
      <c r="N154" s="8">
        <v>14</v>
      </c>
      <c r="O154" s="8">
        <v>0.16</v>
      </c>
      <c r="P154" s="44">
        <v>13</v>
      </c>
      <c r="Q154" s="45"/>
    </row>
    <row r="155" spans="1:17" x14ac:dyDescent="0.25">
      <c r="A155" s="21"/>
      <c r="B155" s="2" t="s">
        <v>23</v>
      </c>
      <c r="C155" s="2">
        <v>30</v>
      </c>
      <c r="D155" s="4">
        <v>40</v>
      </c>
      <c r="E155" s="4" t="s">
        <v>38</v>
      </c>
      <c r="F155" s="4">
        <v>0</v>
      </c>
      <c r="G155" s="4" t="s">
        <v>39</v>
      </c>
      <c r="H155" s="4" t="s">
        <v>25</v>
      </c>
      <c r="I155" s="19"/>
      <c r="J155" s="19"/>
      <c r="K155" s="19"/>
      <c r="L155" s="19"/>
      <c r="M155" s="19"/>
      <c r="N155" s="19"/>
      <c r="O155" s="19"/>
      <c r="P155" s="44" t="s">
        <v>178</v>
      </c>
      <c r="Q155" s="45"/>
    </row>
    <row r="156" spans="1:17" x14ac:dyDescent="0.25">
      <c r="A156" s="21"/>
      <c r="B156" s="7" t="s">
        <v>132</v>
      </c>
      <c r="C156" s="7">
        <v>200</v>
      </c>
      <c r="D156" s="15">
        <v>200</v>
      </c>
      <c r="E156" s="15">
        <v>0.8</v>
      </c>
      <c r="F156" s="15">
        <v>0.8</v>
      </c>
      <c r="G156" s="15">
        <v>19.600000000000001</v>
      </c>
      <c r="H156" s="15">
        <v>94</v>
      </c>
      <c r="I156" s="19"/>
      <c r="J156" s="19"/>
      <c r="K156" s="19"/>
      <c r="L156" s="19"/>
      <c r="M156" s="19"/>
      <c r="N156" s="19"/>
      <c r="O156" s="19"/>
      <c r="P156" s="44"/>
      <c r="Q156" s="45"/>
    </row>
    <row r="157" spans="1:17" x14ac:dyDescent="0.25">
      <c r="A157" s="6"/>
      <c r="B157" s="6" t="s">
        <v>24</v>
      </c>
      <c r="C157" s="6">
        <v>630</v>
      </c>
      <c r="D157" s="13">
        <v>640</v>
      </c>
      <c r="E157" s="13" t="s">
        <v>159</v>
      </c>
      <c r="F157" s="13">
        <f>SUM(F153:F156)</f>
        <v>11.5</v>
      </c>
      <c r="G157" s="13" t="s">
        <v>160</v>
      </c>
      <c r="H157" s="13" t="s">
        <v>161</v>
      </c>
      <c r="I157" s="20">
        <f t="shared" ref="I157:O158" si="17">SUM(I153:I156)</f>
        <v>0.44999999999999996</v>
      </c>
      <c r="J157" s="20">
        <f t="shared" si="17"/>
        <v>1.3</v>
      </c>
      <c r="K157" s="20">
        <f t="shared" si="17"/>
        <v>50.2</v>
      </c>
      <c r="L157" s="20">
        <f t="shared" si="17"/>
        <v>201</v>
      </c>
      <c r="M157" s="20">
        <f t="shared" si="17"/>
        <v>133</v>
      </c>
      <c r="N157" s="20">
        <f t="shared" si="17"/>
        <v>68</v>
      </c>
      <c r="O157" s="20">
        <f t="shared" si="17"/>
        <v>1.5599999999999998</v>
      </c>
      <c r="P157" s="44"/>
      <c r="Q157" s="45"/>
    </row>
    <row r="158" spans="1:17" x14ac:dyDescent="0.25">
      <c r="A158" s="46" t="s">
        <v>193</v>
      </c>
      <c r="B158" s="47"/>
      <c r="C158" s="6">
        <v>630</v>
      </c>
      <c r="D158" s="13">
        <v>640</v>
      </c>
      <c r="E158" s="13" t="s">
        <v>159</v>
      </c>
      <c r="F158" s="13">
        <f>SUM(F154:F157)</f>
        <v>15.4</v>
      </c>
      <c r="G158" s="13" t="s">
        <v>160</v>
      </c>
      <c r="H158" s="13" t="s">
        <v>161</v>
      </c>
      <c r="I158" s="20">
        <f t="shared" si="17"/>
        <v>0.79999999999999993</v>
      </c>
      <c r="J158" s="20">
        <f t="shared" si="17"/>
        <v>1.5</v>
      </c>
      <c r="K158" s="20">
        <f t="shared" si="17"/>
        <v>62.2</v>
      </c>
      <c r="L158" s="20">
        <f t="shared" si="17"/>
        <v>201</v>
      </c>
      <c r="M158" s="20">
        <f t="shared" si="17"/>
        <v>253</v>
      </c>
      <c r="N158" s="20">
        <f t="shared" si="17"/>
        <v>82</v>
      </c>
      <c r="O158" s="20">
        <f t="shared" si="17"/>
        <v>1.7199999999999998</v>
      </c>
      <c r="P158" s="44"/>
      <c r="Q158" s="45"/>
    </row>
    <row r="159" spans="1:17" ht="18.75" x14ac:dyDescent="0.3">
      <c r="A159" s="2"/>
      <c r="B159" s="27" t="s">
        <v>157</v>
      </c>
      <c r="C159" s="2"/>
      <c r="D159" s="4"/>
      <c r="E159" s="4"/>
      <c r="F159" s="4"/>
      <c r="G159" s="4"/>
      <c r="H159" s="4"/>
      <c r="I159" s="19"/>
      <c r="J159" s="19"/>
      <c r="K159" s="19"/>
      <c r="L159" s="19"/>
      <c r="M159" s="19"/>
      <c r="N159" s="19"/>
      <c r="O159" s="19"/>
      <c r="P159" s="44"/>
      <c r="Q159" s="45"/>
    </row>
    <row r="160" spans="1:17" x14ac:dyDescent="0.25">
      <c r="A160" s="2" t="s">
        <v>29</v>
      </c>
      <c r="B160" s="2" t="s">
        <v>85</v>
      </c>
      <c r="C160" s="2">
        <v>100</v>
      </c>
      <c r="D160" s="4">
        <v>100</v>
      </c>
      <c r="E160" s="4">
        <v>15.9</v>
      </c>
      <c r="F160" s="4">
        <v>15.3</v>
      </c>
      <c r="G160" s="4">
        <v>9.1</v>
      </c>
      <c r="H160" s="4">
        <v>209</v>
      </c>
      <c r="I160" s="19">
        <v>0.14000000000000001</v>
      </c>
      <c r="J160" s="19">
        <v>0.3</v>
      </c>
      <c r="K160" s="19"/>
      <c r="L160" s="19">
        <v>256</v>
      </c>
      <c r="M160" s="19">
        <v>104</v>
      </c>
      <c r="N160" s="19">
        <v>26</v>
      </c>
      <c r="O160" s="19">
        <v>2.65</v>
      </c>
      <c r="P160" s="44">
        <v>60</v>
      </c>
      <c r="Q160" s="45"/>
    </row>
    <row r="161" spans="1:17" x14ac:dyDescent="0.25">
      <c r="A161" s="2">
        <v>202</v>
      </c>
      <c r="B161" s="2" t="s">
        <v>87</v>
      </c>
      <c r="C161" s="2">
        <v>150</v>
      </c>
      <c r="D161" s="4">
        <v>180</v>
      </c>
      <c r="E161" s="4" t="s">
        <v>64</v>
      </c>
      <c r="F161" s="4" t="s">
        <v>65</v>
      </c>
      <c r="G161" s="4" t="s">
        <v>66</v>
      </c>
      <c r="H161" s="4" t="s">
        <v>67</v>
      </c>
      <c r="I161" s="19">
        <v>0.1</v>
      </c>
      <c r="J161" s="19">
        <v>0.9</v>
      </c>
      <c r="K161" s="19"/>
      <c r="L161" s="19">
        <v>126</v>
      </c>
      <c r="M161" s="19">
        <v>21</v>
      </c>
      <c r="N161" s="19">
        <v>1.2</v>
      </c>
      <c r="O161" s="19">
        <v>1.6</v>
      </c>
      <c r="P161" s="44">
        <v>15</v>
      </c>
      <c r="Q161" s="45"/>
    </row>
    <row r="162" spans="1:17" x14ac:dyDescent="0.25">
      <c r="A162" s="21">
        <v>487</v>
      </c>
      <c r="B162" s="2" t="s">
        <v>34</v>
      </c>
      <c r="C162" s="2">
        <v>200</v>
      </c>
      <c r="D162" s="4">
        <v>200</v>
      </c>
      <c r="E162" s="4">
        <v>0.3</v>
      </c>
      <c r="F162" s="4">
        <v>0.2</v>
      </c>
      <c r="G162" s="4">
        <v>14.2</v>
      </c>
      <c r="H162" s="4">
        <v>60</v>
      </c>
      <c r="I162" s="19">
        <v>0.1</v>
      </c>
      <c r="J162" s="19">
        <v>0.6</v>
      </c>
      <c r="K162" s="19"/>
      <c r="L162" s="19">
        <v>2.1</v>
      </c>
      <c r="M162" s="19">
        <v>3.4</v>
      </c>
      <c r="N162" s="19">
        <v>1.7</v>
      </c>
      <c r="O162" s="19">
        <v>0.46</v>
      </c>
      <c r="P162" s="44" t="s">
        <v>178</v>
      </c>
      <c r="Q162" s="45"/>
    </row>
    <row r="163" spans="1:17" x14ac:dyDescent="0.25">
      <c r="A163" s="2"/>
      <c r="B163" s="2" t="s">
        <v>23</v>
      </c>
      <c r="C163" s="2">
        <v>30</v>
      </c>
      <c r="D163" s="4">
        <v>40</v>
      </c>
      <c r="E163" s="4" t="s">
        <v>38</v>
      </c>
      <c r="F163" s="4">
        <v>0</v>
      </c>
      <c r="G163" s="4" t="s">
        <v>39</v>
      </c>
      <c r="H163" s="4" t="s">
        <v>25</v>
      </c>
      <c r="I163" s="19"/>
      <c r="J163" s="19"/>
      <c r="K163" s="19"/>
      <c r="L163" s="19"/>
      <c r="M163" s="19"/>
      <c r="N163" s="19"/>
      <c r="O163" s="19"/>
      <c r="P163" s="44" t="s">
        <v>178</v>
      </c>
      <c r="Q163" s="45"/>
    </row>
    <row r="164" spans="1:17" x14ac:dyDescent="0.25">
      <c r="A164" s="2"/>
      <c r="B164" s="2" t="s">
        <v>27</v>
      </c>
      <c r="C164" s="2">
        <v>40</v>
      </c>
      <c r="D164" s="4">
        <v>50</v>
      </c>
      <c r="E164" s="4" t="s">
        <v>55</v>
      </c>
      <c r="F164" s="4" t="s">
        <v>56</v>
      </c>
      <c r="G164" s="4" t="s">
        <v>57</v>
      </c>
      <c r="H164" s="4" t="s">
        <v>58</v>
      </c>
      <c r="I164" s="19"/>
      <c r="J164" s="19"/>
      <c r="K164" s="19"/>
      <c r="L164" s="19"/>
      <c r="M164" s="19"/>
      <c r="N164" s="19"/>
      <c r="O164" s="19"/>
      <c r="P164" s="44"/>
      <c r="Q164" s="45"/>
    </row>
    <row r="165" spans="1:17" x14ac:dyDescent="0.25">
      <c r="A165" s="6"/>
      <c r="B165" s="6" t="s">
        <v>62</v>
      </c>
      <c r="C165" s="6">
        <v>520</v>
      </c>
      <c r="D165" s="13">
        <v>570</v>
      </c>
      <c r="E165" s="13" t="s">
        <v>92</v>
      </c>
      <c r="F165" s="13" t="s">
        <v>91</v>
      </c>
      <c r="G165" s="13" t="s">
        <v>90</v>
      </c>
      <c r="H165" s="13" t="s">
        <v>126</v>
      </c>
      <c r="I165" s="20">
        <f t="shared" ref="I165:O166" si="18">SUM(I160:I164)</f>
        <v>0.34</v>
      </c>
      <c r="J165" s="20">
        <f t="shared" si="18"/>
        <v>1.7999999999999998</v>
      </c>
      <c r="K165" s="20">
        <f t="shared" si="18"/>
        <v>0</v>
      </c>
      <c r="L165" s="20">
        <f t="shared" si="18"/>
        <v>384.1</v>
      </c>
      <c r="M165" s="20">
        <f t="shared" si="18"/>
        <v>128.4</v>
      </c>
      <c r="N165" s="20">
        <f t="shared" si="18"/>
        <v>28.9</v>
      </c>
      <c r="O165" s="20">
        <f t="shared" si="18"/>
        <v>4.71</v>
      </c>
      <c r="P165" s="44"/>
      <c r="Q165" s="45"/>
    </row>
    <row r="166" spans="1:17" x14ac:dyDescent="0.25">
      <c r="A166" s="46" t="s">
        <v>193</v>
      </c>
      <c r="B166" s="47"/>
      <c r="C166" s="6">
        <v>520</v>
      </c>
      <c r="D166" s="13">
        <v>570</v>
      </c>
      <c r="E166" s="13" t="s">
        <v>92</v>
      </c>
      <c r="F166" s="13" t="s">
        <v>91</v>
      </c>
      <c r="G166" s="13" t="s">
        <v>90</v>
      </c>
      <c r="H166" s="13" t="s">
        <v>126</v>
      </c>
      <c r="I166" s="20">
        <f t="shared" si="18"/>
        <v>0.54</v>
      </c>
      <c r="J166" s="20">
        <f t="shared" si="18"/>
        <v>3.3</v>
      </c>
      <c r="K166" s="20">
        <f t="shared" si="18"/>
        <v>0</v>
      </c>
      <c r="L166" s="20">
        <f t="shared" si="18"/>
        <v>512.20000000000005</v>
      </c>
      <c r="M166" s="20">
        <f t="shared" si="18"/>
        <v>152.80000000000001</v>
      </c>
      <c r="N166" s="20">
        <f t="shared" si="18"/>
        <v>31.799999999999997</v>
      </c>
      <c r="O166" s="20">
        <f t="shared" si="18"/>
        <v>6.77</v>
      </c>
      <c r="P166" s="44"/>
      <c r="Q166" s="45"/>
    </row>
    <row r="167" spans="1:17" ht="18.75" x14ac:dyDescent="0.3">
      <c r="A167" s="2"/>
      <c r="B167" s="27" t="s">
        <v>158</v>
      </c>
      <c r="C167" s="2"/>
      <c r="D167" s="4"/>
      <c r="E167" s="4"/>
      <c r="F167" s="4"/>
      <c r="G167" s="4"/>
      <c r="H167" s="4"/>
      <c r="I167" s="19"/>
      <c r="J167" s="19"/>
      <c r="K167" s="19"/>
      <c r="L167" s="19"/>
      <c r="M167" s="19"/>
      <c r="N167" s="19"/>
      <c r="O167" s="19"/>
      <c r="P167" s="44"/>
      <c r="Q167" s="45"/>
    </row>
    <row r="168" spans="1:17" x14ac:dyDescent="0.25">
      <c r="A168" s="2">
        <v>223</v>
      </c>
      <c r="B168" s="2" t="s">
        <v>174</v>
      </c>
      <c r="C168" s="2">
        <v>200</v>
      </c>
      <c r="D168" s="4">
        <v>200</v>
      </c>
      <c r="E168" s="4">
        <v>8.4</v>
      </c>
      <c r="F168" s="4">
        <v>7.6</v>
      </c>
      <c r="G168" s="4">
        <v>26.8</v>
      </c>
      <c r="H168" s="4">
        <v>296</v>
      </c>
      <c r="I168" s="19">
        <v>0.1</v>
      </c>
      <c r="J168" s="19">
        <v>1.1000000000000001</v>
      </c>
      <c r="K168" s="19">
        <v>38.200000000000003</v>
      </c>
      <c r="L168" s="19">
        <v>201</v>
      </c>
      <c r="M168" s="19">
        <v>13</v>
      </c>
      <c r="N168" s="19">
        <v>54</v>
      </c>
      <c r="O168" s="19">
        <v>1.4</v>
      </c>
      <c r="P168" s="44">
        <v>25.7</v>
      </c>
      <c r="Q168" s="45"/>
    </row>
    <row r="169" spans="1:17" x14ac:dyDescent="0.25">
      <c r="A169" s="2">
        <v>465</v>
      </c>
      <c r="B169" s="2" t="s">
        <v>80</v>
      </c>
      <c r="C169" s="2">
        <v>200</v>
      </c>
      <c r="D169" s="4">
        <v>200</v>
      </c>
      <c r="E169" s="4">
        <v>3.3</v>
      </c>
      <c r="F169" s="4">
        <v>4.5999999999999996</v>
      </c>
      <c r="G169" s="4">
        <v>14.4</v>
      </c>
      <c r="H169" s="4">
        <v>106.4</v>
      </c>
      <c r="I169" s="19">
        <v>0.1</v>
      </c>
      <c r="J169" s="19">
        <v>0.5</v>
      </c>
      <c r="K169" s="19"/>
      <c r="L169" s="19"/>
      <c r="M169" s="19">
        <v>184</v>
      </c>
      <c r="N169" s="19">
        <v>36</v>
      </c>
      <c r="O169" s="19">
        <v>0.8</v>
      </c>
      <c r="P169" s="44">
        <v>13.5</v>
      </c>
      <c r="Q169" s="45"/>
    </row>
    <row r="170" spans="1:17" x14ac:dyDescent="0.25">
      <c r="A170" s="21"/>
      <c r="B170" s="2" t="s">
        <v>23</v>
      </c>
      <c r="C170" s="2">
        <v>30</v>
      </c>
      <c r="D170" s="4">
        <v>40</v>
      </c>
      <c r="E170" s="4" t="s">
        <v>38</v>
      </c>
      <c r="F170" s="4">
        <v>0</v>
      </c>
      <c r="G170" s="4" t="s">
        <v>39</v>
      </c>
      <c r="H170" s="4" t="s">
        <v>25</v>
      </c>
      <c r="I170" s="19"/>
      <c r="J170" s="19"/>
      <c r="K170" s="19"/>
      <c r="L170" s="19"/>
      <c r="M170" s="19"/>
      <c r="N170" s="19"/>
      <c r="O170" s="19"/>
      <c r="P170" s="44" t="s">
        <v>178</v>
      </c>
      <c r="Q170" s="45"/>
    </row>
    <row r="171" spans="1:17" x14ac:dyDescent="0.25">
      <c r="A171" s="2">
        <v>75</v>
      </c>
      <c r="B171" s="2" t="s">
        <v>81</v>
      </c>
      <c r="C171" s="2"/>
      <c r="D171" s="4">
        <v>15</v>
      </c>
      <c r="E171" s="4">
        <v>4.3</v>
      </c>
      <c r="F171" s="4">
        <v>2.9</v>
      </c>
      <c r="G171" s="4">
        <v>0</v>
      </c>
      <c r="H171" s="4">
        <v>53.7</v>
      </c>
      <c r="I171" s="19"/>
      <c r="J171" s="19"/>
      <c r="K171" s="19"/>
      <c r="L171" s="19"/>
      <c r="M171" s="19"/>
      <c r="N171" s="19"/>
      <c r="O171" s="19"/>
      <c r="P171" s="44">
        <v>11.2</v>
      </c>
      <c r="Q171" s="45"/>
    </row>
    <row r="172" spans="1:17" x14ac:dyDescent="0.25">
      <c r="A172" s="2"/>
      <c r="B172" s="2" t="s">
        <v>89</v>
      </c>
      <c r="C172" s="2">
        <v>200</v>
      </c>
      <c r="D172" s="4">
        <v>200</v>
      </c>
      <c r="E172" s="4">
        <v>0.8</v>
      </c>
      <c r="F172" s="4">
        <v>0.8</v>
      </c>
      <c r="G172" s="4">
        <v>19.600000000000001</v>
      </c>
      <c r="H172" s="4">
        <v>94</v>
      </c>
      <c r="I172" s="20">
        <f t="shared" ref="I172:O174" si="19">SUM(I168:I171)</f>
        <v>0.2</v>
      </c>
      <c r="J172" s="20">
        <f t="shared" si="19"/>
        <v>1.6</v>
      </c>
      <c r="K172" s="20">
        <f t="shared" si="19"/>
        <v>38.200000000000003</v>
      </c>
      <c r="L172" s="20">
        <f t="shared" si="19"/>
        <v>201</v>
      </c>
      <c r="M172" s="20">
        <f t="shared" si="19"/>
        <v>197</v>
      </c>
      <c r="N172" s="20">
        <f t="shared" si="19"/>
        <v>90</v>
      </c>
      <c r="O172" s="20">
        <f t="shared" si="19"/>
        <v>2.2000000000000002</v>
      </c>
      <c r="P172" s="44"/>
      <c r="Q172" s="45"/>
    </row>
    <row r="173" spans="1:17" x14ac:dyDescent="0.25">
      <c r="A173" s="6"/>
      <c r="B173" s="6" t="s">
        <v>24</v>
      </c>
      <c r="C173" s="6">
        <v>630</v>
      </c>
      <c r="D173" s="13">
        <v>655</v>
      </c>
      <c r="E173" s="13" t="s">
        <v>162</v>
      </c>
      <c r="F173" s="13">
        <f>SUM(F169:F172)</f>
        <v>8.3000000000000007</v>
      </c>
      <c r="G173" s="13" t="s">
        <v>106</v>
      </c>
      <c r="H173" s="13" t="s">
        <v>191</v>
      </c>
      <c r="I173" s="20">
        <f t="shared" si="19"/>
        <v>0.30000000000000004</v>
      </c>
      <c r="J173" s="20">
        <f t="shared" si="19"/>
        <v>2.1</v>
      </c>
      <c r="K173" s="20">
        <f t="shared" si="19"/>
        <v>38.200000000000003</v>
      </c>
      <c r="L173" s="20">
        <f t="shared" si="19"/>
        <v>201</v>
      </c>
      <c r="M173" s="20">
        <f t="shared" si="19"/>
        <v>381</v>
      </c>
      <c r="N173" s="20">
        <f t="shared" si="19"/>
        <v>126</v>
      </c>
      <c r="O173" s="20">
        <f t="shared" si="19"/>
        <v>3</v>
      </c>
      <c r="P173" s="44"/>
      <c r="Q173" s="45"/>
    </row>
    <row r="174" spans="1:17" x14ac:dyDescent="0.25">
      <c r="A174" s="46" t="s">
        <v>193</v>
      </c>
      <c r="B174" s="47"/>
      <c r="C174" s="6">
        <v>630</v>
      </c>
      <c r="D174" s="13">
        <v>655</v>
      </c>
      <c r="E174" s="13" t="s">
        <v>162</v>
      </c>
      <c r="F174" s="13">
        <f>SUM(F170:F173)</f>
        <v>12</v>
      </c>
      <c r="G174" s="13" t="s">
        <v>106</v>
      </c>
      <c r="H174" s="13" t="s">
        <v>191</v>
      </c>
      <c r="I174" s="20">
        <f t="shared" si="19"/>
        <v>0.5</v>
      </c>
      <c r="J174" s="20">
        <f t="shared" si="19"/>
        <v>3.7</v>
      </c>
      <c r="K174" s="20">
        <f t="shared" si="19"/>
        <v>76.400000000000006</v>
      </c>
      <c r="L174" s="20">
        <f t="shared" si="19"/>
        <v>402</v>
      </c>
      <c r="M174" s="20">
        <f t="shared" si="19"/>
        <v>578</v>
      </c>
      <c r="N174" s="20">
        <f t="shared" si="19"/>
        <v>216</v>
      </c>
      <c r="O174" s="20">
        <f t="shared" si="19"/>
        <v>5.2</v>
      </c>
      <c r="P174" s="44"/>
      <c r="Q174" s="45"/>
    </row>
    <row r="175" spans="1:17" x14ac:dyDescent="0.25">
      <c r="A175" s="2"/>
      <c r="B175" s="2"/>
      <c r="C175" s="2"/>
      <c r="D175" s="4"/>
      <c r="E175" s="4"/>
      <c r="F175" s="4"/>
      <c r="G175" s="4"/>
      <c r="H175" s="4"/>
      <c r="I175" s="19"/>
      <c r="J175" s="19"/>
      <c r="K175" s="19"/>
      <c r="L175" s="19"/>
      <c r="M175" s="19"/>
      <c r="N175" s="19"/>
      <c r="O175" s="19"/>
      <c r="P175" s="44"/>
      <c r="Q175" s="45"/>
    </row>
    <row r="176" spans="1:17" x14ac:dyDescent="0.25">
      <c r="A176" s="2"/>
      <c r="B176" s="2"/>
      <c r="C176" s="2"/>
      <c r="D176" s="4"/>
      <c r="E176" s="4"/>
      <c r="F176" s="4"/>
      <c r="G176" s="4"/>
      <c r="H176" s="4"/>
      <c r="I176" s="19"/>
      <c r="J176" s="19"/>
      <c r="K176" s="19"/>
      <c r="L176" s="19"/>
      <c r="M176" s="19"/>
      <c r="N176" s="19"/>
      <c r="O176" s="19"/>
      <c r="P176" s="44"/>
      <c r="Q176" s="45"/>
    </row>
    <row r="177" spans="1:17" x14ac:dyDescent="0.25">
      <c r="A177" s="2"/>
      <c r="B177" s="2"/>
      <c r="C177" s="2"/>
      <c r="D177" s="4"/>
      <c r="E177" s="4"/>
      <c r="F177" s="4"/>
      <c r="G177" s="4"/>
      <c r="H177" s="4"/>
      <c r="I177" s="19"/>
      <c r="J177" s="19"/>
      <c r="K177" s="19"/>
      <c r="L177" s="19"/>
      <c r="M177" s="19"/>
      <c r="N177" s="19"/>
      <c r="O177" s="19"/>
      <c r="P177" s="44"/>
      <c r="Q177" s="45"/>
    </row>
    <row r="178" spans="1:17" x14ac:dyDescent="0.25">
      <c r="A178" s="2"/>
      <c r="B178" s="2"/>
      <c r="C178" s="2"/>
      <c r="D178" s="4"/>
      <c r="E178" s="4"/>
      <c r="F178" s="4"/>
      <c r="G178" s="4"/>
      <c r="H178" s="4"/>
      <c r="I178" s="19"/>
      <c r="J178" s="19"/>
      <c r="K178" s="19"/>
      <c r="L178" s="19"/>
      <c r="M178" s="19"/>
      <c r="N178" s="19"/>
      <c r="O178" s="19"/>
      <c r="P178" s="44"/>
      <c r="Q178" s="45"/>
    </row>
    <row r="183" spans="1:17" ht="18.75" customHeight="1" x14ac:dyDescent="0.25"/>
    <row r="187" spans="1:17" ht="18.75" customHeight="1" x14ac:dyDescent="0.25"/>
  </sheetData>
  <mergeCells count="204">
    <mergeCell ref="A19:B19"/>
    <mergeCell ref="A118:B118"/>
    <mergeCell ref="A126:B126"/>
    <mergeCell ref="A134:B134"/>
    <mergeCell ref="A143:B143"/>
    <mergeCell ref="A151:B151"/>
    <mergeCell ref="A158:B158"/>
    <mergeCell ref="P169:Q169"/>
    <mergeCell ref="P170:Q170"/>
    <mergeCell ref="P168:Q168"/>
    <mergeCell ref="P160:Q160"/>
    <mergeCell ref="P161:Q161"/>
    <mergeCell ref="P162:Q162"/>
    <mergeCell ref="P163:Q163"/>
    <mergeCell ref="P164:Q164"/>
    <mergeCell ref="P165:Q165"/>
    <mergeCell ref="P166:Q166"/>
    <mergeCell ref="P151:Q151"/>
    <mergeCell ref="P145:Q145"/>
    <mergeCell ref="P146:Q146"/>
    <mergeCell ref="P147:Q147"/>
    <mergeCell ref="P148:Q148"/>
    <mergeCell ref="P149:Q149"/>
    <mergeCell ref="P150:Q150"/>
    <mergeCell ref="P175:Q175"/>
    <mergeCell ref="P176:Q176"/>
    <mergeCell ref="P174:Q174"/>
    <mergeCell ref="P177:Q177"/>
    <mergeCell ref="P178:Q178"/>
    <mergeCell ref="A174:B174"/>
    <mergeCell ref="P158:Q158"/>
    <mergeCell ref="P159:Q159"/>
    <mergeCell ref="P155:Q155"/>
    <mergeCell ref="P156:Q156"/>
    <mergeCell ref="P157:Q157"/>
    <mergeCell ref="A166:B166"/>
    <mergeCell ref="P172:Q172"/>
    <mergeCell ref="P173:Q173"/>
    <mergeCell ref="P167:Q167"/>
    <mergeCell ref="P171:Q171"/>
    <mergeCell ref="P152:Q152"/>
    <mergeCell ref="P153:Q153"/>
    <mergeCell ref="P154:Q154"/>
    <mergeCell ref="P143:Q143"/>
    <mergeCell ref="P144:Q144"/>
    <mergeCell ref="P137:Q137"/>
    <mergeCell ref="P138:Q138"/>
    <mergeCell ref="P139:Q139"/>
    <mergeCell ref="P140:Q140"/>
    <mergeCell ref="P141:Q141"/>
    <mergeCell ref="P142:Q142"/>
    <mergeCell ref="P134:Q134"/>
    <mergeCell ref="P135:Q135"/>
    <mergeCell ref="P136:Q136"/>
    <mergeCell ref="P129:Q129"/>
    <mergeCell ref="P130:Q130"/>
    <mergeCell ref="P131:Q131"/>
    <mergeCell ref="P132:Q132"/>
    <mergeCell ref="P133:Q133"/>
    <mergeCell ref="P126:Q126"/>
    <mergeCell ref="P127:Q127"/>
    <mergeCell ref="P128:Q128"/>
    <mergeCell ref="P119:Q119"/>
    <mergeCell ref="P120:Q120"/>
    <mergeCell ref="P121:Q121"/>
    <mergeCell ref="P122:Q122"/>
    <mergeCell ref="P123:Q123"/>
    <mergeCell ref="P124:Q124"/>
    <mergeCell ref="P125:Q125"/>
    <mergeCell ref="P118:Q118"/>
    <mergeCell ref="P112:Q112"/>
    <mergeCell ref="P113:Q113"/>
    <mergeCell ref="P114:Q114"/>
    <mergeCell ref="P115:Q115"/>
    <mergeCell ref="P116:Q116"/>
    <mergeCell ref="P117:Q117"/>
    <mergeCell ref="P93:Q93"/>
    <mergeCell ref="P110:Q110"/>
    <mergeCell ref="P111:Q111"/>
    <mergeCell ref="P104:Q104"/>
    <mergeCell ref="P105:Q105"/>
    <mergeCell ref="P106:Q106"/>
    <mergeCell ref="P107:Q107"/>
    <mergeCell ref="P108:Q108"/>
    <mergeCell ref="P109:Q109"/>
    <mergeCell ref="P102:Q102"/>
    <mergeCell ref="P103:Q103"/>
    <mergeCell ref="P100:Q100"/>
    <mergeCell ref="P101:Q101"/>
    <mergeCell ref="P94:Q94"/>
    <mergeCell ref="P95:Q95"/>
    <mergeCell ref="P96:Q96"/>
    <mergeCell ref="P97:Q97"/>
    <mergeCell ref="P98:Q98"/>
    <mergeCell ref="P99:Q99"/>
    <mergeCell ref="P90:Q90"/>
    <mergeCell ref="P91:Q91"/>
    <mergeCell ref="P92:Q92"/>
    <mergeCell ref="P72:Q72"/>
    <mergeCell ref="P73:Q73"/>
    <mergeCell ref="P74:Q74"/>
    <mergeCell ref="P75:Q75"/>
    <mergeCell ref="P76:Q76"/>
    <mergeCell ref="P70:Q70"/>
    <mergeCell ref="P71:Q71"/>
    <mergeCell ref="P86:Q86"/>
    <mergeCell ref="P87:Q87"/>
    <mergeCell ref="P88:Q88"/>
    <mergeCell ref="P89:Q89"/>
    <mergeCell ref="P77:Q77"/>
    <mergeCell ref="P78:Q78"/>
    <mergeCell ref="P85:Q85"/>
    <mergeCell ref="P81:Q81"/>
    <mergeCell ref="P82:Q82"/>
    <mergeCell ref="P83:Q83"/>
    <mergeCell ref="P84:Q84"/>
    <mergeCell ref="P79:Q79"/>
    <mergeCell ref="P80:Q80"/>
    <mergeCell ref="P68:Q68"/>
    <mergeCell ref="P69:Q69"/>
    <mergeCell ref="P63:Q63"/>
    <mergeCell ref="P64:Q64"/>
    <mergeCell ref="P65:Q65"/>
    <mergeCell ref="P66:Q66"/>
    <mergeCell ref="P67:Q67"/>
    <mergeCell ref="P61:Q61"/>
    <mergeCell ref="P62:Q62"/>
    <mergeCell ref="P60:Q60"/>
    <mergeCell ref="P56:Q56"/>
    <mergeCell ref="P57:Q57"/>
    <mergeCell ref="P58:Q58"/>
    <mergeCell ref="P59:Q59"/>
    <mergeCell ref="P53:Q53"/>
    <mergeCell ref="P54:Q54"/>
    <mergeCell ref="P50:Q50"/>
    <mergeCell ref="P51:Q51"/>
    <mergeCell ref="P52:Q52"/>
    <mergeCell ref="P55:Q55"/>
    <mergeCell ref="S22:S24"/>
    <mergeCell ref="S20:AJ20"/>
    <mergeCell ref="P46:Q46"/>
    <mergeCell ref="P47:Q47"/>
    <mergeCell ref="P48:Q48"/>
    <mergeCell ref="P49:Q49"/>
    <mergeCell ref="C12:D12"/>
    <mergeCell ref="P12:Q12"/>
    <mergeCell ref="P35:Q35"/>
    <mergeCell ref="P36:Q36"/>
    <mergeCell ref="P30:Q30"/>
    <mergeCell ref="P31:Q31"/>
    <mergeCell ref="P32:Q32"/>
    <mergeCell ref="P33:Q33"/>
    <mergeCell ref="P34:Q34"/>
    <mergeCell ref="P14:Q14"/>
    <mergeCell ref="P15:Q15"/>
    <mergeCell ref="P16:Q16"/>
    <mergeCell ref="P17:Q17"/>
    <mergeCell ref="P18:Q18"/>
    <mergeCell ref="P19:Q19"/>
    <mergeCell ref="P20:Q20"/>
    <mergeCell ref="P26:Q26"/>
    <mergeCell ref="P27:Q27"/>
    <mergeCell ref="M1:U1"/>
    <mergeCell ref="I2:U2"/>
    <mergeCell ref="K3:U3"/>
    <mergeCell ref="A11:B11"/>
    <mergeCell ref="K4:U4"/>
    <mergeCell ref="K5:U5"/>
    <mergeCell ref="L6:M6"/>
    <mergeCell ref="B6:C6"/>
    <mergeCell ref="A9:U9"/>
    <mergeCell ref="B8:U8"/>
    <mergeCell ref="B7:U7"/>
    <mergeCell ref="A10:U10"/>
    <mergeCell ref="C11:U11"/>
    <mergeCell ref="A4:C4"/>
    <mergeCell ref="A94:B94"/>
    <mergeCell ref="A102:B102"/>
    <mergeCell ref="A110:B110"/>
    <mergeCell ref="A29:B29"/>
    <mergeCell ref="A37:B37"/>
    <mergeCell ref="A46:B46"/>
    <mergeCell ref="A53:B53"/>
    <mergeCell ref="A78:B78"/>
    <mergeCell ref="A61:B61"/>
    <mergeCell ref="A70:B70"/>
    <mergeCell ref="A86:B86"/>
    <mergeCell ref="P45:Q45"/>
    <mergeCell ref="P29:Q29"/>
    <mergeCell ref="C20:D20"/>
    <mergeCell ref="P40:Q40"/>
    <mergeCell ref="P41:Q41"/>
    <mergeCell ref="P42:Q42"/>
    <mergeCell ref="P43:Q43"/>
    <mergeCell ref="P44:Q44"/>
    <mergeCell ref="P37:Q37"/>
    <mergeCell ref="P38:Q38"/>
    <mergeCell ref="P39:Q39"/>
    <mergeCell ref="P22:Q22"/>
    <mergeCell ref="P23:Q23"/>
    <mergeCell ref="P24:Q24"/>
    <mergeCell ref="P25:Q25"/>
    <mergeCell ref="P28:Q28"/>
    <mergeCell ref="P21:Q21"/>
  </mergeCells>
  <phoneticPr fontId="0" type="noConversion"/>
  <pageMargins left="0.7" right="0.7" top="0.75" bottom="0.75" header="0.3" footer="0.3"/>
  <pageSetup paperSize="9" scale="86" orientation="landscape" r:id="rId1"/>
  <rowBreaks count="6" manualBreakCount="6">
    <brk id="29" max="16383" man="1"/>
    <brk id="61" max="16383" man="1"/>
    <brk id="94" max="16383" man="1"/>
    <brk id="126" max="16383" man="1"/>
    <brk id="158" max="16383" man="1"/>
    <brk id="174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</vt:lpstr>
      <vt:lpstr>Лист2</vt:lpstr>
      <vt:lpstr>Лист4</vt:lpstr>
      <vt:lpstr>МЕНЮ!Область_печати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2015-06-26T10:15:17Z</cp:lastPrinted>
  <dcterms:created xsi:type="dcterms:W3CDTF">2006-09-28T05:33:49Z</dcterms:created>
  <dcterms:modified xsi:type="dcterms:W3CDTF">2025-12-08T11:32:46Z</dcterms:modified>
</cp:coreProperties>
</file>