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99" i="1" l="1"/>
  <c r="B385" i="1"/>
  <c r="A385" i="1"/>
  <c r="L384" i="1"/>
  <c r="J384" i="1"/>
  <c r="I384" i="1"/>
  <c r="H384" i="1"/>
  <c r="H385" i="1" s="1"/>
  <c r="G384" i="1"/>
  <c r="F384" i="1"/>
  <c r="B375" i="1"/>
  <c r="A375" i="1"/>
  <c r="L374" i="1"/>
  <c r="L385" i="1" s="1"/>
  <c r="J374" i="1"/>
  <c r="J385" i="1" s="1"/>
  <c r="I374" i="1"/>
  <c r="H374" i="1"/>
  <c r="G374" i="1"/>
  <c r="G385" i="1" s="1"/>
  <c r="F374" i="1"/>
  <c r="F385" i="1" s="1"/>
  <c r="B366" i="1"/>
  <c r="A366" i="1"/>
  <c r="L365" i="1"/>
  <c r="J365" i="1"/>
  <c r="J366" i="1" s="1"/>
  <c r="I365" i="1"/>
  <c r="H365" i="1"/>
  <c r="G365" i="1"/>
  <c r="F365" i="1"/>
  <c r="B356" i="1"/>
  <c r="A356" i="1"/>
  <c r="L355" i="1"/>
  <c r="L366" i="1" s="1"/>
  <c r="J355" i="1"/>
  <c r="I355" i="1"/>
  <c r="H355" i="1"/>
  <c r="G355" i="1"/>
  <c r="G366" i="1" s="1"/>
  <c r="F355" i="1"/>
  <c r="B347" i="1"/>
  <c r="A347" i="1"/>
  <c r="L346" i="1"/>
  <c r="J346" i="1"/>
  <c r="I346" i="1"/>
  <c r="I347" i="1"/>
  <c r="H346" i="1"/>
  <c r="H347" i="1" s="1"/>
  <c r="G346" i="1"/>
  <c r="F346" i="1"/>
  <c r="B337" i="1"/>
  <c r="A337" i="1"/>
  <c r="L336" i="1"/>
  <c r="L347" i="1" s="1"/>
  <c r="J336" i="1"/>
  <c r="J347" i="1" s="1"/>
  <c r="I336" i="1"/>
  <c r="H336" i="1"/>
  <c r="G336" i="1"/>
  <c r="G347" i="1" s="1"/>
  <c r="F336" i="1"/>
  <c r="F347" i="1" s="1"/>
  <c r="B328" i="1"/>
  <c r="A328" i="1"/>
  <c r="L327" i="1"/>
  <c r="L328" i="1" s="1"/>
  <c r="J327" i="1"/>
  <c r="J328" i="1" s="1"/>
  <c r="I327" i="1"/>
  <c r="H327" i="1"/>
  <c r="G327" i="1"/>
  <c r="F327" i="1"/>
  <c r="B318" i="1"/>
  <c r="A318" i="1"/>
  <c r="L317" i="1"/>
  <c r="J317" i="1"/>
  <c r="I317" i="1"/>
  <c r="I328" i="1"/>
  <c r="H317" i="1"/>
  <c r="H328" i="1" s="1"/>
  <c r="G317" i="1"/>
  <c r="G328" i="1" s="1"/>
  <c r="F317" i="1"/>
  <c r="F328" i="1" s="1"/>
  <c r="B309" i="1"/>
  <c r="A309" i="1"/>
  <c r="L308" i="1"/>
  <c r="L309" i="1"/>
  <c r="J308" i="1"/>
  <c r="J309" i="1" s="1"/>
  <c r="I308" i="1"/>
  <c r="H308" i="1"/>
  <c r="G308" i="1"/>
  <c r="F308" i="1"/>
  <c r="B299" i="1"/>
  <c r="A299" i="1"/>
  <c r="L298" i="1"/>
  <c r="J298" i="1"/>
  <c r="I298" i="1"/>
  <c r="I309" i="1" s="1"/>
  <c r="H298" i="1"/>
  <c r="H309" i="1" s="1"/>
  <c r="G298" i="1"/>
  <c r="G309" i="1" s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I385" i="1"/>
  <c r="F366" i="1"/>
  <c r="H366" i="1"/>
  <c r="I366" i="1"/>
  <c r="G290" i="1"/>
  <c r="F290" i="1"/>
  <c r="H290" i="1"/>
  <c r="I290" i="1"/>
  <c r="F252" i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/>
  <c r="I222" i="1"/>
  <c r="I233" i="1" s="1"/>
  <c r="H222" i="1"/>
  <c r="G222" i="1"/>
  <c r="F222" i="1"/>
  <c r="B214" i="1"/>
  <c r="A214" i="1"/>
  <c r="L213" i="1"/>
  <c r="J213" i="1"/>
  <c r="J214" i="1" s="1"/>
  <c r="I213" i="1"/>
  <c r="I214" i="1" s="1"/>
  <c r="H213" i="1"/>
  <c r="H214" i="1" s="1"/>
  <c r="G213" i="1"/>
  <c r="G214" i="1" s="1"/>
  <c r="F213" i="1"/>
  <c r="F214" i="1" s="1"/>
  <c r="B204" i="1"/>
  <c r="A204" i="1"/>
  <c r="L203" i="1"/>
  <c r="L214" i="1" s="1"/>
  <c r="J203" i="1"/>
  <c r="I203" i="1"/>
  <c r="H203" i="1"/>
  <c r="G203" i="1"/>
  <c r="F203" i="1"/>
  <c r="G233" i="1"/>
  <c r="H233" i="1"/>
  <c r="F233" i="1"/>
  <c r="G22" i="1"/>
  <c r="K11" i="1"/>
  <c r="J11" i="1"/>
  <c r="I11" i="1"/>
  <c r="H11" i="1"/>
  <c r="G11" i="1"/>
  <c r="F11" i="1"/>
  <c r="L13" i="1"/>
  <c r="L24" i="1" s="1"/>
  <c r="B195" i="1"/>
  <c r="A195" i="1"/>
  <c r="L194" i="1"/>
  <c r="J194" i="1"/>
  <c r="I194" i="1"/>
  <c r="H194" i="1"/>
  <c r="G194" i="1"/>
  <c r="G195" i="1" s="1"/>
  <c r="F194" i="1"/>
  <c r="F195" i="1" s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L176" i="1" s="1"/>
  <c r="J175" i="1"/>
  <c r="I175" i="1"/>
  <c r="H175" i="1"/>
  <c r="H176" i="1" s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H138" i="1" s="1"/>
  <c r="G137" i="1"/>
  <c r="F137" i="1"/>
  <c r="F138" i="1" s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H119" i="1" s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I81" i="1" s="1"/>
  <c r="H80" i="1"/>
  <c r="H81" i="1" s="1"/>
  <c r="G80" i="1"/>
  <c r="G70" i="1"/>
  <c r="G81" i="1"/>
  <c r="F80" i="1"/>
  <c r="B71" i="1"/>
  <c r="A71" i="1"/>
  <c r="L70" i="1"/>
  <c r="J70" i="1"/>
  <c r="I70" i="1"/>
  <c r="H70" i="1"/>
  <c r="F70" i="1"/>
  <c r="F81" i="1" s="1"/>
  <c r="B62" i="1"/>
  <c r="A62" i="1"/>
  <c r="L61" i="1"/>
  <c r="J61" i="1"/>
  <c r="J62" i="1" s="1"/>
  <c r="I61" i="1"/>
  <c r="I62" i="1" s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J32" i="1"/>
  <c r="J43" i="1" s="1"/>
  <c r="I42" i="1"/>
  <c r="H42" i="1"/>
  <c r="G42" i="1"/>
  <c r="F42" i="1"/>
  <c r="B33" i="1"/>
  <c r="A33" i="1"/>
  <c r="L32" i="1"/>
  <c r="L43" i="1" s="1"/>
  <c r="I32" i="1"/>
  <c r="I43" i="1" s="1"/>
  <c r="H32" i="1"/>
  <c r="G32" i="1"/>
  <c r="G43" i="1" s="1"/>
  <c r="F32" i="1"/>
  <c r="B24" i="1"/>
  <c r="A24" i="1"/>
  <c r="L23" i="1"/>
  <c r="J23" i="1"/>
  <c r="I23" i="1"/>
  <c r="I24" i="1" s="1"/>
  <c r="H23" i="1"/>
  <c r="H24" i="1" s="1"/>
  <c r="G23" i="1"/>
  <c r="G24" i="1" s="1"/>
  <c r="F23" i="1"/>
  <c r="F24" i="1" s="1"/>
  <c r="B14" i="1"/>
  <c r="A14" i="1"/>
  <c r="H195" i="1"/>
  <c r="J176" i="1"/>
  <c r="I176" i="1"/>
  <c r="I138" i="1"/>
  <c r="G138" i="1"/>
  <c r="L119" i="1"/>
  <c r="J119" i="1"/>
  <c r="I100" i="1"/>
  <c r="L81" i="1"/>
  <c r="H62" i="1"/>
  <c r="G62" i="1"/>
  <c r="L62" i="1"/>
  <c r="H43" i="1"/>
  <c r="F62" i="1"/>
  <c r="F176" i="1"/>
  <c r="J24" i="1"/>
  <c r="L100" i="1"/>
  <c r="F43" i="1"/>
  <c r="J81" i="1"/>
  <c r="J195" i="1"/>
  <c r="I195" i="1"/>
</calcChain>
</file>

<file path=xl/sharedStrings.xml><?xml version="1.0" encoding="utf-8"?>
<sst xmlns="http://schemas.openxmlformats.org/spreadsheetml/2006/main" count="561" uniqueCount="104">
  <si>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</si>
  <si>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</si>
  <si>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</si>
  <si>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</si>
  <si>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</si>
  <si>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</si>
  <si>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</si>
  <si>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</si>
  <si>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</si>
  <si>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</si>
  <si>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</si>
  <si>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</si>
  <si>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</si>
  <si>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</si>
  <si>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</si>
  <si>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</si>
  <si>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</si>
  <si>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</si>
  <si>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</si>
  <si>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</si>
  <si>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</si>
  <si>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</si>
  <si>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</si>
  <si>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</si>
  <si>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</si>
  <si>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</si>
  <si>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</si>
  <si>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</si>
  <si>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</si>
  <si>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</si>
  <si>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</si>
  <si>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</si>
  <si>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</si>
  <si>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</si>
  <si>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</si>
  <si>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</si>
  <si>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</si>
  <si>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</si>
  <si>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</si>
  <si>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</si>
  <si>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</si>
  <si>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</si>
  <si>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</si>
  <si>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</si>
  <si>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</si>
  <si>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</si>
  <si>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</si>
  <si>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</si>
  <si>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</si>
  <si>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</si>
  <si>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Хлеб пшенич с валетэк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</si>
  <si>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</si>
  <si>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</si>
  <si>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</si>
  <si>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</si>
  <si>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</si>
  <si>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</si>
  <si>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</si>
  <si>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</si>
  <si>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</si>
  <si>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</si>
  <si>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</si>
  <si>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</si>
  <si>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</si>
  <si>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>Каша рисовая молочная с маслом слив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</si>
  <si>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</si>
  <si>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</si>
  <si>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</si>
  <si>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>Компот из свежих яблок и лимона</t>
  </si>
  <si>
    <t xml:space="preserve">Суп картофельный с крупой </t>
  </si>
  <si>
    <t>250/20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</si>
  <si>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</si>
  <si>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</si>
  <si>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</si>
  <si>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</si>
  <si>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</si>
  <si>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Плов из отварной птицы </t>
  </si>
  <si>
    <t xml:space="preserve">Рагу из овощей </t>
  </si>
  <si>
    <t xml:space="preserve">Компот из с/ф  </t>
  </si>
  <si>
    <t xml:space="preserve">Суп крестьянский </t>
  </si>
  <si>
    <t>Кура тущенная в томат соусе</t>
  </si>
  <si>
    <t xml:space="preserve">Гуляш из куры </t>
  </si>
  <si>
    <t>Каша из крупы 5 злаков</t>
  </si>
  <si>
    <t>И.о.директора</t>
  </si>
  <si>
    <t>Ряпосова Е.С</t>
  </si>
  <si>
    <t>Какао "Витошка"</t>
  </si>
  <si>
    <t xml:space="preserve">Рагу из птицы </t>
  </si>
  <si>
    <t xml:space="preserve">Рыба, тущенная с овощами </t>
  </si>
  <si>
    <t xml:space="preserve">Биточки из кур </t>
  </si>
  <si>
    <t xml:space="preserve">Каша манная с маслом сливочным </t>
  </si>
  <si>
    <t>Йогурт талицкий</t>
  </si>
  <si>
    <t>Йогурт  талицкий</t>
  </si>
  <si>
    <t xml:space="preserve">Котлеты "Нежные" с соусом томатным </t>
  </si>
  <si>
    <t xml:space="preserve">Запеканка творожная со сгущенным молоком </t>
  </si>
  <si>
    <t>Хлеб пшенич с валетэком</t>
  </si>
  <si>
    <t xml:space="preserve">Каша гречневая рассыпчатая </t>
  </si>
  <si>
    <t>Сыр полутвердый порц</t>
  </si>
  <si>
    <t xml:space="preserve">Гуляш из говядины </t>
  </si>
  <si>
    <t>Хлеб ржано- пшенич с валетэком</t>
  </si>
  <si>
    <t xml:space="preserve">Каша пшенная вязкая с маслом слив </t>
  </si>
  <si>
    <t>Рассольник ленинград с крупой и сметаной</t>
  </si>
  <si>
    <t>сыр полутвердый порц</t>
  </si>
  <si>
    <t xml:space="preserve">Суп картофельный </t>
  </si>
  <si>
    <t>МКОУ "Мохиревская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</si>
</sst>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b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5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9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11" fillId="0" borderId="2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1" fontId="14" fillId="4" borderId="1" xfId="0" applyNumberFormat="1" applyFont="1" applyFill="1" applyBorder="1" applyProtection="1">
      <protection locked="0"/>
    </xf>
    <xf numFmtId="2" fontId="14" fillId="4" borderId="1" xfId="0" applyNumberFormat="1" applyFont="1" applyFill="1" applyBorder="1" applyProtection="1">
      <protection locked="0"/>
    </xf>
    <xf numFmtId="1" fontId="14" fillId="4" borderId="19" xfId="0" applyNumberFormat="1" applyFon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4" fillId="4" borderId="16" xfId="0" applyFont="1" applyFill="1" applyBorder="1" applyAlignment="1" applyProtection="1">
      <alignment wrapText="1"/>
      <protection locked="0"/>
    </xf>
    <xf numFmtId="1" fontId="14" fillId="4" borderId="16" xfId="0" applyNumberFormat="1" applyFont="1" applyFill="1" applyBorder="1" applyProtection="1">
      <protection locked="0"/>
    </xf>
    <xf numFmtId="2" fontId="14" fillId="4" borderId="16" xfId="0" applyNumberFormat="1" applyFont="1" applyFill="1" applyBorder="1" applyProtection="1">
      <protection locked="0"/>
    </xf>
    <xf numFmtId="1" fontId="14" fillId="4" borderId="2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6" xfId="0" applyFont="1" applyFill="1" applyBorder="1" applyAlignment="1" applyProtection="1">
      <alignment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tabSelected="1" workbookViewId="0">
      <pane xSplit="4" ySplit="5" topLeftCell="E255" activePane="bottomRight" state="frozen"/>
      <selection pane="topRight" activeCell="E1" sqref="E1"/>
      <selection pane="bottomLeft" activeCell="A6" sqref="A6"/>
      <selection pane="bottomRight" activeCell="O262" sqref="O2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5" t="s">
        <v>103</v>
      </c>
      <c r="D1" s="86"/>
      <c r="E1" s="86"/>
      <c r="F1" s="12" t="s">
        <v>15</v>
      </c>
      <c r="G1" s="2" t="s">
        <v>16</v>
      </c>
      <c r="H1" s="87" t="s">
        <v>83</v>
      </c>
      <c r="I1" s="87"/>
      <c r="J1" s="87"/>
      <c r="K1" s="87"/>
    </row>
    <row r="2" spans="1:12" ht="18" x14ac:dyDescent="0.2">
      <c r="A2" s="32" t="s">
        <v>5</v>
      </c>
      <c r="C2" s="2"/>
      <c r="G2" s="2" t="s">
        <v>17</v>
      </c>
      <c r="H2" s="87" t="s">
        <v>84</v>
      </c>
      <c r="I2" s="87"/>
      <c r="J2" s="87"/>
      <c r="K2" s="8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21.5</v>
      </c>
    </row>
    <row r="7" spans="1:12" ht="15" x14ac:dyDescent="0.25">
      <c r="A7" s="23"/>
      <c r="B7" s="15"/>
      <c r="C7" s="11"/>
      <c r="D7" s="6"/>
      <c r="E7" s="52" t="s">
        <v>85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12.9</v>
      </c>
    </row>
    <row r="8" spans="1:12" ht="15" x14ac:dyDescent="0.25">
      <c r="A8" s="23"/>
      <c r="B8" s="15"/>
      <c r="C8" s="11"/>
      <c r="D8" s="7" t="s">
        <v>21</v>
      </c>
      <c r="E8" s="52" t="s">
        <v>91</v>
      </c>
      <c r="F8" s="53">
        <v>130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38</v>
      </c>
    </row>
    <row r="9" spans="1:12" ht="15" x14ac:dyDescent="0.25">
      <c r="A9" s="23"/>
      <c r="B9" s="15"/>
      <c r="C9" s="11"/>
      <c r="D9" s="7" t="s">
        <v>22</v>
      </c>
      <c r="E9" s="52" t="s">
        <v>39</v>
      </c>
      <c r="F9" s="53">
        <v>30</v>
      </c>
      <c r="G9" s="54">
        <v>2</v>
      </c>
      <c r="H9" s="53">
        <v>0</v>
      </c>
      <c r="I9" s="53">
        <v>19</v>
      </c>
      <c r="J9" s="53">
        <v>99</v>
      </c>
      <c r="K9" s="55"/>
      <c r="L9" s="40">
        <v>2</v>
      </c>
    </row>
    <row r="10" spans="1:12" ht="15.75" thickBot="1" x14ac:dyDescent="0.3">
      <c r="A10" s="23"/>
      <c r="B10" s="15"/>
      <c r="C10" s="11"/>
      <c r="D10" s="7" t="s">
        <v>23</v>
      </c>
      <c r="E10" s="56"/>
      <c r="F10" s="57"/>
      <c r="G10" s="58"/>
      <c r="H10" s="57"/>
      <c r="I10" s="57"/>
      <c r="J10" s="57"/>
      <c r="K10" s="59"/>
      <c r="L10" s="40"/>
    </row>
    <row r="11" spans="1:12" ht="15" x14ac:dyDescent="0.25">
      <c r="A11" s="23"/>
      <c r="B11" s="15"/>
      <c r="C11" s="11"/>
      <c r="D11" s="6"/>
      <c r="E11" s="48"/>
      <c r="F11" s="60">
        <f t="shared" ref="F11:K11" si="0">SUM(F6:F10)</f>
        <v>560</v>
      </c>
      <c r="G11" s="61">
        <f t="shared" si="0"/>
        <v>19</v>
      </c>
      <c r="H11" s="60">
        <f t="shared" si="0"/>
        <v>16</v>
      </c>
      <c r="I11" s="60">
        <f t="shared" si="0"/>
        <v>93</v>
      </c>
      <c r="J11" s="60">
        <f t="shared" si="0"/>
        <v>608</v>
      </c>
      <c r="K11" s="62">
        <f t="shared" si="0"/>
        <v>760</v>
      </c>
      <c r="L11" s="40"/>
    </row>
    <row r="12" spans="1:12" ht="15" x14ac:dyDescent="0.2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 x14ac:dyDescent="0.3">
      <c r="A13" s="24"/>
      <c r="B13" s="17"/>
      <c r="C13" s="8"/>
      <c r="D13" s="18" t="s">
        <v>32</v>
      </c>
      <c r="E13" s="56"/>
      <c r="F13" s="57"/>
      <c r="G13" s="58"/>
      <c r="H13" s="57"/>
      <c r="I13" s="57"/>
      <c r="J13" s="57"/>
      <c r="K13" s="59"/>
      <c r="L13" s="19">
        <f>SUM(L6:L12)</f>
        <v>74.400000000000006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3"/>
      <c r="F14" s="64"/>
      <c r="G14" s="65"/>
      <c r="H14" s="64"/>
      <c r="I14" s="64"/>
      <c r="J14" s="64"/>
      <c r="K14" s="66"/>
      <c r="L14" s="40"/>
    </row>
    <row r="15" spans="1:12" ht="15" x14ac:dyDescent="0.25">
      <c r="A15" s="23"/>
      <c r="B15" s="15"/>
      <c r="C15" s="11"/>
      <c r="D15" s="7" t="s">
        <v>26</v>
      </c>
      <c r="E15" s="52" t="s">
        <v>40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19.100000000000001</v>
      </c>
    </row>
    <row r="16" spans="1:12" ht="15" x14ac:dyDescent="0.25">
      <c r="A16" s="23"/>
      <c r="B16" s="15"/>
      <c r="C16" s="11"/>
      <c r="D16" s="7" t="s">
        <v>27</v>
      </c>
      <c r="E16" s="52" t="s">
        <v>41</v>
      </c>
      <c r="F16" s="53">
        <v>150</v>
      </c>
      <c r="G16" s="54">
        <v>5</v>
      </c>
      <c r="H16" s="53">
        <v>3</v>
      </c>
      <c r="I16" s="53">
        <v>34</v>
      </c>
      <c r="J16" s="53">
        <v>180</v>
      </c>
      <c r="K16" s="55">
        <v>256</v>
      </c>
      <c r="L16" s="40">
        <v>8.4</v>
      </c>
    </row>
    <row r="17" spans="1:12" ht="15" x14ac:dyDescent="0.25">
      <c r="A17" s="23"/>
      <c r="B17" s="15"/>
      <c r="C17" s="11"/>
      <c r="D17" s="7" t="s">
        <v>28</v>
      </c>
      <c r="E17" s="52" t="s">
        <v>88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50.8</v>
      </c>
    </row>
    <row r="18" spans="1:12" ht="15" x14ac:dyDescent="0.25">
      <c r="A18" s="23"/>
      <c r="B18" s="15"/>
      <c r="C18" s="11"/>
      <c r="D18" s="7" t="s">
        <v>29</v>
      </c>
      <c r="E18" s="52" t="s">
        <v>42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 x14ac:dyDescent="0.25">
      <c r="A19" s="23"/>
      <c r="B19" s="15"/>
      <c r="C19" s="11"/>
      <c r="D19" s="7" t="s">
        <v>30</v>
      </c>
      <c r="E19" s="52" t="s">
        <v>43</v>
      </c>
      <c r="F19" s="53">
        <v>50</v>
      </c>
      <c r="G19" s="54">
        <v>1</v>
      </c>
      <c r="H19" s="53">
        <v>0</v>
      </c>
      <c r="I19" s="53">
        <v>15</v>
      </c>
      <c r="J19" s="53">
        <v>92</v>
      </c>
      <c r="K19" s="55"/>
      <c r="L19" s="40">
        <v>3.5</v>
      </c>
    </row>
    <row r="20" spans="1:12" ht="15" x14ac:dyDescent="0.25">
      <c r="A20" s="23"/>
      <c r="B20" s="15"/>
      <c r="C20" s="11"/>
      <c r="D20" s="7" t="s">
        <v>31</v>
      </c>
      <c r="E20" s="52" t="s">
        <v>44</v>
      </c>
      <c r="F20" s="53">
        <v>30</v>
      </c>
      <c r="G20" s="54">
        <v>3</v>
      </c>
      <c r="H20" s="53">
        <v>1</v>
      </c>
      <c r="I20" s="53">
        <v>14</v>
      </c>
      <c r="J20" s="53">
        <v>75</v>
      </c>
      <c r="K20" s="55"/>
      <c r="L20" s="40">
        <v>2</v>
      </c>
    </row>
    <row r="21" spans="1:12" ht="15" x14ac:dyDescent="0.2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 x14ac:dyDescent="0.3">
      <c r="A22" s="23"/>
      <c r="B22" s="15"/>
      <c r="C22" s="11"/>
      <c r="D22" s="6"/>
      <c r="E22" s="71"/>
      <c r="F22" s="72">
        <v>780</v>
      </c>
      <c r="G22" s="73">
        <f>SUM(G15:G21)</f>
        <v>26.9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1560</v>
      </c>
      <c r="G23" s="19">
        <f>SUM(G14:G22)</f>
        <v>53.8</v>
      </c>
      <c r="H23" s="19">
        <f>SUM(H14:H22)</f>
        <v>780.3</v>
      </c>
      <c r="I23" s="19">
        <f>SUM(I14:I22)</f>
        <v>128.1</v>
      </c>
      <c r="J23" s="19">
        <f>SUM(J14:J22)</f>
        <v>807.2</v>
      </c>
      <c r="K23" s="25"/>
      <c r="L23" s="19">
        <f>SUM(L14:L22)</f>
        <v>95.3</v>
      </c>
    </row>
    <row r="24" spans="1:12" ht="15.75" thickBot="1" x14ac:dyDescent="0.25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1560</v>
      </c>
      <c r="G24" s="30">
        <f>G13+G23</f>
        <v>53.8</v>
      </c>
      <c r="H24" s="30">
        <f>H13+H23</f>
        <v>780.3</v>
      </c>
      <c r="I24" s="30">
        <f>I13+I23</f>
        <v>128.1</v>
      </c>
      <c r="J24" s="30">
        <f>J13+J23</f>
        <v>807.2</v>
      </c>
      <c r="K24" s="30"/>
      <c r="L24" s="30">
        <f>L13+L23</f>
        <v>169.7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86</v>
      </c>
      <c r="F25" s="40">
        <v>200</v>
      </c>
      <c r="G25" s="40">
        <v>19.3</v>
      </c>
      <c r="H25" s="40">
        <v>22.1</v>
      </c>
      <c r="I25" s="40">
        <v>44.6</v>
      </c>
      <c r="J25" s="40">
        <v>334.5</v>
      </c>
      <c r="K25" s="41">
        <v>376</v>
      </c>
      <c r="L25" s="40">
        <v>66</v>
      </c>
    </row>
    <row r="26" spans="1:12" ht="15.75" thickBot="1" x14ac:dyDescent="0.3">
      <c r="A26" s="14"/>
      <c r="B26" s="15"/>
      <c r="C26" s="11"/>
      <c r="D26" s="6"/>
      <c r="E26" s="36" t="s">
        <v>61</v>
      </c>
      <c r="F26" s="37">
        <v>60</v>
      </c>
      <c r="G26" s="37">
        <v>0.5</v>
      </c>
      <c r="H26" s="37">
        <v>1.6</v>
      </c>
      <c r="I26" s="37">
        <v>2.1</v>
      </c>
      <c r="J26" s="37">
        <v>47.3</v>
      </c>
      <c r="K26" s="38"/>
      <c r="L26" s="37">
        <v>6.6</v>
      </c>
    </row>
    <row r="27" spans="1:12" ht="15" x14ac:dyDescent="0.25">
      <c r="A27" s="14"/>
      <c r="B27" s="15"/>
      <c r="C27" s="11"/>
      <c r="D27" s="7" t="s">
        <v>21</v>
      </c>
      <c r="E27" s="48" t="s">
        <v>68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 x14ac:dyDescent="0.25">
      <c r="A28" s="14"/>
      <c r="B28" s="15"/>
      <c r="C28" s="11"/>
      <c r="D28" s="7" t="s">
        <v>22</v>
      </c>
      <c r="E28" s="52" t="s">
        <v>66</v>
      </c>
      <c r="F28" s="40">
        <v>30</v>
      </c>
      <c r="G28" s="40">
        <v>1.5</v>
      </c>
      <c r="H28" s="40">
        <v>0</v>
      </c>
      <c r="I28" s="40">
        <v>18.7</v>
      </c>
      <c r="J28" s="40">
        <v>99</v>
      </c>
      <c r="K28" s="41">
        <v>465</v>
      </c>
      <c r="L28" s="40">
        <v>2</v>
      </c>
    </row>
    <row r="29" spans="1:12" ht="15.75" thickBot="1" x14ac:dyDescent="0.3">
      <c r="A29" s="14"/>
      <c r="B29" s="15"/>
      <c r="C29" s="11"/>
      <c r="D29" s="7" t="s">
        <v>23</v>
      </c>
      <c r="E29" s="52" t="s">
        <v>67</v>
      </c>
      <c r="F29" s="40">
        <v>40</v>
      </c>
      <c r="G29" s="40">
        <v>3.7</v>
      </c>
      <c r="H29" s="40">
        <v>1.6</v>
      </c>
      <c r="I29" s="40">
        <v>15</v>
      </c>
      <c r="J29" s="40">
        <v>107</v>
      </c>
      <c r="K29" s="41">
        <v>77</v>
      </c>
      <c r="L29" s="40">
        <v>2.5</v>
      </c>
    </row>
    <row r="30" spans="1:12" ht="15" x14ac:dyDescent="0.25">
      <c r="A30" s="14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77">
        <f>SUM(F25:F31)</f>
        <v>530</v>
      </c>
      <c r="G32" s="77">
        <f>SUM(G25:G31)</f>
        <v>25.3</v>
      </c>
      <c r="H32" s="77">
        <f>SUM(H25:H31)</f>
        <v>25.500000000000004</v>
      </c>
      <c r="I32" s="77">
        <f>SUM(I25:I31)</f>
        <v>94.600000000000009</v>
      </c>
      <c r="J32" s="77">
        <f>SUM(J25:J31)</f>
        <v>647.79999999999995</v>
      </c>
      <c r="K32" s="78"/>
      <c r="L32" s="77">
        <f>SUM(L25:L31)</f>
        <v>92.1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52" t="s">
        <v>69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24.2</v>
      </c>
    </row>
    <row r="35" spans="1:12" ht="15" x14ac:dyDescent="0.25">
      <c r="A35" s="14"/>
      <c r="B35" s="15"/>
      <c r="C35" s="11"/>
      <c r="D35" s="7" t="s">
        <v>27</v>
      </c>
      <c r="E35" s="52" t="s">
        <v>47</v>
      </c>
      <c r="F35" s="40">
        <v>150</v>
      </c>
      <c r="G35" s="40">
        <v>4</v>
      </c>
      <c r="H35" s="40">
        <v>9</v>
      </c>
      <c r="I35" s="40">
        <v>23</v>
      </c>
      <c r="J35" s="40">
        <v>156</v>
      </c>
      <c r="K35" s="41">
        <v>377</v>
      </c>
      <c r="L35" s="40">
        <v>18</v>
      </c>
    </row>
    <row r="36" spans="1:12" ht="15" x14ac:dyDescent="0.25">
      <c r="A36" s="14"/>
      <c r="B36" s="15"/>
      <c r="C36" s="11"/>
      <c r="D36" s="7" t="s">
        <v>28</v>
      </c>
      <c r="E36" s="52" t="s">
        <v>92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58</v>
      </c>
    </row>
    <row r="37" spans="1:12" ht="15" x14ac:dyDescent="0.25">
      <c r="A37" s="14"/>
      <c r="B37" s="15"/>
      <c r="C37" s="11"/>
      <c r="D37" s="7" t="s">
        <v>29</v>
      </c>
      <c r="E37" s="52" t="s">
        <v>48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5.8</v>
      </c>
    </row>
    <row r="38" spans="1:12" ht="15" x14ac:dyDescent="0.25">
      <c r="A38" s="14"/>
      <c r="B38" s="15"/>
      <c r="C38" s="11"/>
      <c r="D38" s="7" t="s">
        <v>30</v>
      </c>
      <c r="E38" s="52" t="s">
        <v>43</v>
      </c>
      <c r="F38" s="53">
        <v>50</v>
      </c>
      <c r="G38" s="54">
        <v>1</v>
      </c>
      <c r="H38" s="53">
        <v>0</v>
      </c>
      <c r="I38" s="53">
        <v>15</v>
      </c>
      <c r="J38" s="53">
        <v>92</v>
      </c>
      <c r="K38" s="55"/>
      <c r="L38" s="40">
        <v>3.5</v>
      </c>
    </row>
    <row r="39" spans="1:12" ht="15" x14ac:dyDescent="0.25">
      <c r="A39" s="14"/>
      <c r="B39" s="15"/>
      <c r="C39" s="11"/>
      <c r="D39" s="7" t="s">
        <v>31</v>
      </c>
      <c r="E39" s="52" t="s">
        <v>44</v>
      </c>
      <c r="F39" s="53">
        <v>30</v>
      </c>
      <c r="G39" s="54">
        <v>3</v>
      </c>
      <c r="H39" s="53">
        <v>1</v>
      </c>
      <c r="I39" s="53">
        <v>14</v>
      </c>
      <c r="J39" s="53">
        <v>75</v>
      </c>
      <c r="K39" s="55"/>
      <c r="L39" s="40">
        <v>2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77">
        <f>SUM(F33:F41)</f>
        <v>780</v>
      </c>
      <c r="G42" s="77">
        <f>SUM(G33:G41)</f>
        <v>35.799999999999997</v>
      </c>
      <c r="H42" s="77">
        <f>SUM(H33:H41)</f>
        <v>34</v>
      </c>
      <c r="I42" s="77">
        <f>SUM(I33:I41)</f>
        <v>112.9</v>
      </c>
      <c r="J42" s="77">
        <f>SUM(J33:J41)</f>
        <v>764.8</v>
      </c>
      <c r="K42" s="78"/>
      <c r="L42" s="77">
        <f>SUM(L33:L41)</f>
        <v>111.5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1310</v>
      </c>
      <c r="G43" s="30">
        <f>G32+G42</f>
        <v>61.099999999999994</v>
      </c>
      <c r="H43" s="30">
        <f>H32+H42</f>
        <v>59.5</v>
      </c>
      <c r="I43" s="30">
        <f>I32+I42</f>
        <v>207.5</v>
      </c>
      <c r="J43" s="30">
        <f>J32+J42</f>
        <v>1412.6</v>
      </c>
      <c r="K43" s="30"/>
      <c r="L43" s="30">
        <f>L32+L42</f>
        <v>203.6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79" t="s">
        <v>93</v>
      </c>
      <c r="F44" s="82" t="s">
        <v>70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113</v>
      </c>
    </row>
    <row r="45" spans="1:12" ht="15" x14ac:dyDescent="0.25">
      <c r="A45" s="23"/>
      <c r="B45" s="15"/>
      <c r="C45" s="11"/>
      <c r="D45" s="6"/>
      <c r="E45" s="52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80" t="s">
        <v>45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13.5</v>
      </c>
    </row>
    <row r="47" spans="1:12" ht="15" x14ac:dyDescent="0.25">
      <c r="A47" s="23"/>
      <c r="B47" s="15"/>
      <c r="C47" s="11"/>
      <c r="D47" s="7" t="s">
        <v>22</v>
      </c>
      <c r="E47" s="52" t="s">
        <v>94</v>
      </c>
      <c r="F47" s="40">
        <v>30</v>
      </c>
      <c r="G47" s="40">
        <v>1.5</v>
      </c>
      <c r="H47" s="40"/>
      <c r="I47" s="40">
        <v>18.7</v>
      </c>
      <c r="J47" s="40">
        <v>99</v>
      </c>
      <c r="K47" s="41"/>
      <c r="L47" s="40">
        <v>2</v>
      </c>
    </row>
    <row r="48" spans="1:12" ht="15.75" thickBot="1" x14ac:dyDescent="0.3">
      <c r="A48" s="23"/>
      <c r="B48" s="15"/>
      <c r="C48" s="11"/>
      <c r="D48" s="7" t="s">
        <v>23</v>
      </c>
      <c r="E48" s="81" t="s">
        <v>57</v>
      </c>
      <c r="F48" s="40">
        <v>200</v>
      </c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v>700</v>
      </c>
      <c r="G51" s="19">
        <f>SUM(G44:G50)</f>
        <v>30.400000000000002</v>
      </c>
      <c r="H51" s="19">
        <f>SUM(H44:H50)</f>
        <v>23.799999999999997</v>
      </c>
      <c r="I51" s="19">
        <f>SUM(I44:I50)</f>
        <v>69.5</v>
      </c>
      <c r="J51" s="19">
        <f>SUM(J44:J50)</f>
        <v>624.1</v>
      </c>
      <c r="K51" s="25"/>
      <c r="L51" s="19">
        <f>SUM(L44:L50)</f>
        <v>128.5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52" t="s">
        <v>54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18.5</v>
      </c>
    </row>
    <row r="54" spans="1:12" ht="15" x14ac:dyDescent="0.25">
      <c r="A54" s="23"/>
      <c r="B54" s="15"/>
      <c r="C54" s="11"/>
      <c r="D54" s="7" t="s">
        <v>27</v>
      </c>
      <c r="E54" s="52" t="s">
        <v>55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64.400000000000006</v>
      </c>
    </row>
    <row r="55" spans="1:12" ht="15" x14ac:dyDescent="0.25">
      <c r="A55" s="23"/>
      <c r="B55" s="15"/>
      <c r="C55" s="11"/>
      <c r="D55" s="7" t="s">
        <v>28</v>
      </c>
      <c r="E55" s="80" t="s">
        <v>95</v>
      </c>
      <c r="F55" s="40">
        <v>150</v>
      </c>
      <c r="G55" s="40">
        <v>6.1</v>
      </c>
      <c r="H55" s="40">
        <v>2.8</v>
      </c>
      <c r="I55" s="40">
        <v>34.6</v>
      </c>
      <c r="J55" s="40">
        <v>231</v>
      </c>
      <c r="K55" s="41">
        <v>202</v>
      </c>
      <c r="L55" s="40">
        <v>10.5</v>
      </c>
    </row>
    <row r="56" spans="1:12" ht="15" x14ac:dyDescent="0.25">
      <c r="A56" s="23"/>
      <c r="B56" s="15"/>
      <c r="C56" s="11"/>
      <c r="D56" s="7" t="s">
        <v>29</v>
      </c>
      <c r="E56" s="52" t="s">
        <v>51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13</v>
      </c>
    </row>
    <row r="57" spans="1:12" ht="15" x14ac:dyDescent="0.25">
      <c r="A57" s="23"/>
      <c r="B57" s="15"/>
      <c r="C57" s="11"/>
      <c r="D57" s="7" t="s">
        <v>30</v>
      </c>
      <c r="E57" s="52" t="s">
        <v>43</v>
      </c>
      <c r="F57" s="53">
        <v>50</v>
      </c>
      <c r="G57" s="54">
        <v>1</v>
      </c>
      <c r="H57" s="53">
        <v>0</v>
      </c>
      <c r="I57" s="53">
        <v>15</v>
      </c>
      <c r="J57" s="53">
        <v>92</v>
      </c>
      <c r="K57" s="55"/>
      <c r="L57" s="40">
        <v>3.5</v>
      </c>
    </row>
    <row r="58" spans="1:12" ht="15" x14ac:dyDescent="0.25">
      <c r="A58" s="23"/>
      <c r="B58" s="15"/>
      <c r="C58" s="11"/>
      <c r="D58" s="7" t="s">
        <v>31</v>
      </c>
      <c r="E58" s="52" t="s">
        <v>44</v>
      </c>
      <c r="F58" s="53">
        <v>30</v>
      </c>
      <c r="G58" s="54">
        <v>3</v>
      </c>
      <c r="H58" s="53">
        <v>1</v>
      </c>
      <c r="I58" s="53">
        <v>14</v>
      </c>
      <c r="J58" s="53">
        <v>75</v>
      </c>
      <c r="K58" s="55"/>
      <c r="L58" s="40">
        <v>2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>SUM(G52:G60)</f>
        <v>32.1</v>
      </c>
      <c r="H61" s="19">
        <f>SUM(H52:H60)</f>
        <v>26.8</v>
      </c>
      <c r="I61" s="19">
        <f>SUM(I52:I60)</f>
        <v>112.6</v>
      </c>
      <c r="J61" s="19">
        <f>SUM(J52:J60)</f>
        <v>934</v>
      </c>
      <c r="K61" s="25"/>
      <c r="L61" s="19">
        <f>SUM(L52:L60)</f>
        <v>111.9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1480</v>
      </c>
      <c r="G62" s="30">
        <f>G51+G61</f>
        <v>62.5</v>
      </c>
      <c r="H62" s="30">
        <f>H51+H61</f>
        <v>50.599999999999994</v>
      </c>
      <c r="I62" s="30">
        <f>I51+I61</f>
        <v>182.1</v>
      </c>
      <c r="J62" s="30">
        <f>J51+J61</f>
        <v>1558.1</v>
      </c>
      <c r="K62" s="30"/>
      <c r="L62" s="30">
        <f>L51+L61</f>
        <v>240.4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 t="s">
        <v>61</v>
      </c>
      <c r="F63" s="37">
        <v>60</v>
      </c>
      <c r="G63" s="37">
        <v>0.5</v>
      </c>
      <c r="H63" s="37">
        <v>1.6</v>
      </c>
      <c r="I63" s="37">
        <v>2.1</v>
      </c>
      <c r="J63" s="37">
        <v>47.3</v>
      </c>
      <c r="K63" s="38"/>
      <c r="L63" s="37">
        <v>6.6</v>
      </c>
    </row>
    <row r="64" spans="1:12" ht="15" x14ac:dyDescent="0.25">
      <c r="A64" s="23"/>
      <c r="B64" s="15"/>
      <c r="C64" s="11"/>
      <c r="D64" s="6"/>
      <c r="E64" s="80" t="s">
        <v>49</v>
      </c>
      <c r="F64" s="40">
        <v>150</v>
      </c>
      <c r="G64" s="40">
        <v>4</v>
      </c>
      <c r="H64" s="40">
        <v>4</v>
      </c>
      <c r="I64" s="40">
        <v>25</v>
      </c>
      <c r="J64" s="40">
        <v>145</v>
      </c>
      <c r="K64" s="41">
        <v>462</v>
      </c>
      <c r="L64" s="40">
        <v>12.5</v>
      </c>
    </row>
    <row r="65" spans="1:12" ht="15" x14ac:dyDescent="0.25">
      <c r="A65" s="23"/>
      <c r="B65" s="15"/>
      <c r="C65" s="11"/>
      <c r="D65" s="7" t="s">
        <v>21</v>
      </c>
      <c r="E65" s="80" t="s">
        <v>87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50.3</v>
      </c>
    </row>
    <row r="66" spans="1:12" ht="15" x14ac:dyDescent="0.25">
      <c r="A66" s="23"/>
      <c r="B66" s="15"/>
      <c r="C66" s="11"/>
      <c r="D66" s="7" t="s">
        <v>22</v>
      </c>
      <c r="E66" s="52" t="s">
        <v>42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 x14ac:dyDescent="0.25">
      <c r="A67" s="23"/>
      <c r="B67" s="15"/>
      <c r="C67" s="11"/>
      <c r="D67" s="7" t="s">
        <v>23</v>
      </c>
      <c r="E67" s="52" t="s">
        <v>39</v>
      </c>
      <c r="F67" s="40">
        <v>30</v>
      </c>
      <c r="G67" s="40">
        <v>1.5</v>
      </c>
      <c r="H67" s="40">
        <v>0</v>
      </c>
      <c r="I67" s="40">
        <v>18.7</v>
      </c>
      <c r="J67" s="40">
        <v>99</v>
      </c>
      <c r="K67" s="41">
        <v>465</v>
      </c>
      <c r="L67" s="40">
        <v>2</v>
      </c>
    </row>
    <row r="68" spans="1:12" ht="15" x14ac:dyDescent="0.25">
      <c r="A68" s="23"/>
      <c r="B68" s="15"/>
      <c r="C68" s="11"/>
      <c r="D68" s="6"/>
      <c r="E68" s="52" t="s">
        <v>67</v>
      </c>
      <c r="F68" s="40">
        <v>40</v>
      </c>
      <c r="G68" s="40">
        <v>3.7</v>
      </c>
      <c r="H68" s="40">
        <v>1.6</v>
      </c>
      <c r="I68" s="40">
        <v>15</v>
      </c>
      <c r="J68" s="40">
        <v>107</v>
      </c>
      <c r="K68" s="41">
        <v>77</v>
      </c>
      <c r="L68" s="40">
        <v>2.5</v>
      </c>
    </row>
    <row r="69" spans="1:12" ht="15" x14ac:dyDescent="0.2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>SUM(G63:G69)</f>
        <v>13.7</v>
      </c>
      <c r="H70" s="19">
        <f>SUM(H63:H69)</f>
        <v>10.199999999999999</v>
      </c>
      <c r="I70" s="19">
        <f>SUM(I63:I69)</f>
        <v>83.8</v>
      </c>
      <c r="J70" s="19">
        <f>SUM(J63:J69)</f>
        <v>541.29999999999995</v>
      </c>
      <c r="K70" s="25"/>
      <c r="L70" s="19">
        <f>SUM(L63:L69)</f>
        <v>85.4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52" t="s">
        <v>58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25.1</v>
      </c>
    </row>
    <row r="73" spans="1:12" ht="15" x14ac:dyDescent="0.25">
      <c r="A73" s="23"/>
      <c r="B73" s="15"/>
      <c r="C73" s="11"/>
      <c r="D73" s="7" t="s">
        <v>27</v>
      </c>
      <c r="E73" s="52" t="s">
        <v>41</v>
      </c>
      <c r="F73" s="40">
        <v>150</v>
      </c>
      <c r="G73" s="40">
        <v>5</v>
      </c>
      <c r="H73" s="40">
        <v>3</v>
      </c>
      <c r="I73" s="40">
        <v>35</v>
      </c>
      <c r="J73" s="40">
        <v>189</v>
      </c>
      <c r="K73" s="41">
        <v>256</v>
      </c>
      <c r="L73" s="40">
        <v>8.4</v>
      </c>
    </row>
    <row r="74" spans="1:12" ht="15" x14ac:dyDescent="0.25">
      <c r="A74" s="23"/>
      <c r="B74" s="15"/>
      <c r="C74" s="11"/>
      <c r="D74" s="7" t="s">
        <v>28</v>
      </c>
      <c r="E74" s="52" t="s">
        <v>88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50.8</v>
      </c>
    </row>
    <row r="75" spans="1:12" ht="15" x14ac:dyDescent="0.25">
      <c r="A75" s="23"/>
      <c r="B75" s="15"/>
      <c r="C75" s="11"/>
      <c r="D75" s="7" t="s">
        <v>29</v>
      </c>
      <c r="E75" s="52" t="s">
        <v>51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13</v>
      </c>
    </row>
    <row r="76" spans="1:12" ht="15" x14ac:dyDescent="0.25">
      <c r="A76" s="23"/>
      <c r="B76" s="15"/>
      <c r="C76" s="11"/>
      <c r="D76" s="7" t="s">
        <v>30</v>
      </c>
      <c r="E76" s="52" t="s">
        <v>43</v>
      </c>
      <c r="F76" s="53">
        <v>50</v>
      </c>
      <c r="G76" s="54">
        <v>1</v>
      </c>
      <c r="H76" s="53">
        <v>0</v>
      </c>
      <c r="I76" s="53">
        <v>15</v>
      </c>
      <c r="J76" s="53">
        <v>92</v>
      </c>
      <c r="K76" s="55"/>
      <c r="L76" s="40">
        <v>3.5</v>
      </c>
    </row>
    <row r="77" spans="1:12" ht="15" x14ac:dyDescent="0.25">
      <c r="A77" s="23"/>
      <c r="B77" s="15"/>
      <c r="C77" s="11"/>
      <c r="D77" s="7" t="s">
        <v>31</v>
      </c>
      <c r="E77" s="52" t="s">
        <v>44</v>
      </c>
      <c r="F77" s="53">
        <v>30</v>
      </c>
      <c r="G77" s="54">
        <v>3</v>
      </c>
      <c r="H77" s="53">
        <v>1</v>
      </c>
      <c r="I77" s="53">
        <v>14</v>
      </c>
      <c r="J77" s="53">
        <v>75</v>
      </c>
      <c r="K77" s="55"/>
      <c r="L77" s="40">
        <v>2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>SUM(G71:G79)</f>
        <v>31.9</v>
      </c>
      <c r="H80" s="19">
        <f>SUM(H71:H79)</f>
        <v>27.3</v>
      </c>
      <c r="I80" s="19">
        <f>SUM(I71:I79)</f>
        <v>116.1</v>
      </c>
      <c r="J80" s="19">
        <f>SUM(J71:J79)</f>
        <v>892.2</v>
      </c>
      <c r="K80" s="25"/>
      <c r="L80" s="19">
        <f>SUM(L71:L79)</f>
        <v>102.8</v>
      </c>
    </row>
    <row r="81" spans="1:12" ht="15.75" customHeight="1" x14ac:dyDescent="0.2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1360</v>
      </c>
      <c r="G81" s="30">
        <f>G70+G80</f>
        <v>45.599999999999994</v>
      </c>
      <c r="H81" s="30">
        <f>H70+H80</f>
        <v>37.5</v>
      </c>
      <c r="I81" s="30">
        <f>I70+I80</f>
        <v>199.89999999999998</v>
      </c>
      <c r="J81" s="30">
        <f>J70+J80</f>
        <v>1433.5</v>
      </c>
      <c r="K81" s="30"/>
      <c r="L81" s="30">
        <f>L70+L80</f>
        <v>188.2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79" t="s">
        <v>89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21.2</v>
      </c>
    </row>
    <row r="83" spans="1:12" ht="15" x14ac:dyDescent="0.25">
      <c r="A83" s="23"/>
      <c r="B83" s="15"/>
      <c r="C83" s="11"/>
      <c r="D83" s="6"/>
      <c r="E83" s="80" t="s">
        <v>45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13.5</v>
      </c>
    </row>
    <row r="84" spans="1:12" ht="15" x14ac:dyDescent="0.25">
      <c r="A84" s="23"/>
      <c r="B84" s="15"/>
      <c r="C84" s="11"/>
      <c r="D84" s="7" t="s">
        <v>21</v>
      </c>
      <c r="E84" s="52" t="s">
        <v>39</v>
      </c>
      <c r="F84" s="40">
        <v>30</v>
      </c>
      <c r="G84" s="40">
        <v>1</v>
      </c>
      <c r="H84" s="40"/>
      <c r="I84" s="40">
        <v>18</v>
      </c>
      <c r="J84" s="40">
        <v>99</v>
      </c>
      <c r="K84" s="41"/>
      <c r="L84" s="40">
        <v>2</v>
      </c>
    </row>
    <row r="85" spans="1:12" ht="15" x14ac:dyDescent="0.25">
      <c r="A85" s="23"/>
      <c r="B85" s="15"/>
      <c r="C85" s="11"/>
      <c r="D85" s="7" t="s">
        <v>22</v>
      </c>
      <c r="E85" s="52" t="s">
        <v>90</v>
      </c>
      <c r="F85" s="40">
        <v>130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38</v>
      </c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560</v>
      </c>
      <c r="G89" s="19">
        <f>SUM(G82:G88)</f>
        <v>17</v>
      </c>
      <c r="H89" s="19">
        <f>SUM(H82:H88)</f>
        <v>19.200000000000003</v>
      </c>
      <c r="I89" s="19">
        <f>SUM(I82:I88)</f>
        <v>77.300000000000011</v>
      </c>
      <c r="J89" s="19">
        <f>SUM(J82:J88)</f>
        <v>559.9</v>
      </c>
      <c r="K89" s="25"/>
      <c r="L89" s="19">
        <f>SUM(L82:L88)</f>
        <v>74.7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52" t="s">
        <v>46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16.2</v>
      </c>
    </row>
    <row r="92" spans="1:12" ht="15" x14ac:dyDescent="0.25">
      <c r="A92" s="23"/>
      <c r="B92" s="15"/>
      <c r="C92" s="11"/>
      <c r="D92" s="7" t="s">
        <v>27</v>
      </c>
      <c r="E92" s="80" t="s">
        <v>71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72.2</v>
      </c>
    </row>
    <row r="93" spans="1:12" ht="15" x14ac:dyDescent="0.25">
      <c r="A93" s="23"/>
      <c r="B93" s="15"/>
      <c r="C93" s="11"/>
      <c r="D93" s="7" t="s">
        <v>28</v>
      </c>
      <c r="E93" s="52" t="s">
        <v>47</v>
      </c>
      <c r="F93" s="40">
        <v>150</v>
      </c>
      <c r="G93" s="40">
        <v>4</v>
      </c>
      <c r="H93" s="40">
        <v>9</v>
      </c>
      <c r="I93" s="40">
        <v>24</v>
      </c>
      <c r="J93" s="40">
        <v>146</v>
      </c>
      <c r="K93" s="41">
        <v>377</v>
      </c>
      <c r="L93" s="40">
        <v>18</v>
      </c>
    </row>
    <row r="94" spans="1:12" ht="15" x14ac:dyDescent="0.25">
      <c r="A94" s="23"/>
      <c r="B94" s="15"/>
      <c r="C94" s="11"/>
      <c r="D94" s="7" t="s">
        <v>29</v>
      </c>
      <c r="E94" s="80" t="s">
        <v>59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5.8</v>
      </c>
    </row>
    <row r="95" spans="1:12" ht="15" x14ac:dyDescent="0.25">
      <c r="A95" s="23"/>
      <c r="B95" s="15"/>
      <c r="C95" s="11"/>
      <c r="D95" s="7" t="s">
        <v>30</v>
      </c>
      <c r="E95" s="52" t="s">
        <v>43</v>
      </c>
      <c r="F95" s="53">
        <v>50</v>
      </c>
      <c r="G95" s="54">
        <v>1</v>
      </c>
      <c r="H95" s="53">
        <v>0</v>
      </c>
      <c r="I95" s="53">
        <v>15</v>
      </c>
      <c r="J95" s="53">
        <v>92</v>
      </c>
      <c r="K95" s="55"/>
      <c r="L95" s="40">
        <v>3.5</v>
      </c>
    </row>
    <row r="96" spans="1:12" ht="15" x14ac:dyDescent="0.25">
      <c r="A96" s="23"/>
      <c r="B96" s="15"/>
      <c r="C96" s="11"/>
      <c r="D96" s="7" t="s">
        <v>31</v>
      </c>
      <c r="E96" s="52" t="s">
        <v>44</v>
      </c>
      <c r="F96" s="53">
        <v>30</v>
      </c>
      <c r="G96" s="54">
        <v>3</v>
      </c>
      <c r="H96" s="53">
        <v>1</v>
      </c>
      <c r="I96" s="53">
        <v>14</v>
      </c>
      <c r="J96" s="53">
        <v>75</v>
      </c>
      <c r="K96" s="55"/>
      <c r="L96" s="40">
        <v>2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>SUM(G90:G98)</f>
        <v>27.5</v>
      </c>
      <c r="H99" s="19">
        <f>SUM(H90:H98)</f>
        <v>26</v>
      </c>
      <c r="I99" s="19">
        <f>SUM(I90:I98)</f>
        <v>93.9</v>
      </c>
      <c r="J99" s="19">
        <f>SUM(J90:J98)</f>
        <v>733.5</v>
      </c>
      <c r="K99" s="25"/>
      <c r="L99" s="19">
        <f>SUM(L91:L98)</f>
        <v>117.7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1340</v>
      </c>
      <c r="G100" s="30">
        <f>G89+G99</f>
        <v>44.5</v>
      </c>
      <c r="H100" s="30">
        <f>H89+H99</f>
        <v>45.2</v>
      </c>
      <c r="I100" s="30">
        <f>I89+I99</f>
        <v>171.20000000000002</v>
      </c>
      <c r="J100" s="30">
        <f>J89+J99</f>
        <v>1293.4000000000001</v>
      </c>
      <c r="K100" s="30"/>
      <c r="L100" s="30">
        <f>L89+L99</f>
        <v>192.4</v>
      </c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79" t="s">
        <v>72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60</v>
      </c>
    </row>
    <row r="102" spans="1:12" ht="15" x14ac:dyDescent="0.25">
      <c r="A102" s="23"/>
      <c r="B102" s="15"/>
      <c r="C102" s="11"/>
      <c r="D102" s="6"/>
      <c r="E102" s="80" t="s">
        <v>73</v>
      </c>
      <c r="F102" s="40">
        <v>150</v>
      </c>
      <c r="G102" s="40">
        <v>6.1</v>
      </c>
      <c r="H102" s="40">
        <v>2.8</v>
      </c>
      <c r="I102" s="40">
        <v>34.6</v>
      </c>
      <c r="J102" s="40">
        <v>231</v>
      </c>
      <c r="K102" s="41">
        <v>202</v>
      </c>
      <c r="L102" s="40">
        <v>10.5</v>
      </c>
    </row>
    <row r="103" spans="1:12" ht="15" x14ac:dyDescent="0.25">
      <c r="A103" s="23"/>
      <c r="B103" s="15"/>
      <c r="C103" s="11"/>
      <c r="D103" s="7" t="s">
        <v>21</v>
      </c>
      <c r="E103" s="80" t="s">
        <v>60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5.0999999999999996</v>
      </c>
    </row>
    <row r="104" spans="1:12" ht="15" x14ac:dyDescent="0.25">
      <c r="A104" s="23"/>
      <c r="B104" s="15"/>
      <c r="C104" s="11"/>
      <c r="D104" s="7" t="s">
        <v>22</v>
      </c>
      <c r="E104" s="52" t="s">
        <v>66</v>
      </c>
      <c r="F104" s="40">
        <v>30</v>
      </c>
      <c r="G104" s="40">
        <v>1.5</v>
      </c>
      <c r="H104" s="40">
        <v>0</v>
      </c>
      <c r="I104" s="40">
        <v>18.7</v>
      </c>
      <c r="J104" s="40">
        <v>99</v>
      </c>
      <c r="K104" s="41">
        <v>465</v>
      </c>
      <c r="L104" s="40">
        <v>2</v>
      </c>
    </row>
    <row r="105" spans="1:12" ht="15.75" thickBot="1" x14ac:dyDescent="0.3">
      <c r="A105" s="23"/>
      <c r="B105" s="15"/>
      <c r="C105" s="11"/>
      <c r="D105" s="7" t="s">
        <v>23</v>
      </c>
      <c r="E105" s="52" t="s">
        <v>67</v>
      </c>
      <c r="F105" s="40">
        <v>40</v>
      </c>
      <c r="G105" s="40">
        <v>3.7</v>
      </c>
      <c r="H105" s="40">
        <v>1.6</v>
      </c>
      <c r="I105" s="40">
        <v>15</v>
      </c>
      <c r="J105" s="40">
        <v>107</v>
      </c>
      <c r="K105" s="41">
        <v>77</v>
      </c>
      <c r="L105" s="40">
        <v>2.5</v>
      </c>
    </row>
    <row r="106" spans="1:12" ht="15" x14ac:dyDescent="0.25">
      <c r="A106" s="23"/>
      <c r="B106" s="15"/>
      <c r="C106" s="11"/>
      <c r="D106" s="6"/>
      <c r="E106" s="76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>SUM(G101:G107)</f>
        <v>27.3</v>
      </c>
      <c r="H108" s="19">
        <f>SUM(H101:H107)</f>
        <v>22.790000000000003</v>
      </c>
      <c r="I108" s="19">
        <f>SUM(I101:I107)</f>
        <v>87.2</v>
      </c>
      <c r="J108" s="19">
        <f>SUM(J101:J107)</f>
        <v>702.4</v>
      </c>
      <c r="K108" s="25"/>
      <c r="L108" s="19">
        <f>SUM(L101:L107)</f>
        <v>80.099999999999994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80" t="s">
        <v>74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11.5</v>
      </c>
    </row>
    <row r="111" spans="1:12" ht="15" x14ac:dyDescent="0.25">
      <c r="A111" s="23"/>
      <c r="B111" s="15"/>
      <c r="C111" s="11"/>
      <c r="D111" s="7" t="s">
        <v>27</v>
      </c>
      <c r="E111" s="80" t="s">
        <v>49</v>
      </c>
      <c r="F111" s="40">
        <v>150</v>
      </c>
      <c r="G111" s="40">
        <v>4</v>
      </c>
      <c r="H111" s="40">
        <v>4</v>
      </c>
      <c r="I111" s="40">
        <v>25</v>
      </c>
      <c r="J111" s="40">
        <v>145</v>
      </c>
      <c r="K111" s="41">
        <v>462</v>
      </c>
      <c r="L111" s="40">
        <v>12.5</v>
      </c>
    </row>
    <row r="112" spans="1:12" ht="15" x14ac:dyDescent="0.25">
      <c r="A112" s="23"/>
      <c r="B112" s="15"/>
      <c r="C112" s="11"/>
      <c r="D112" s="7" t="s">
        <v>28</v>
      </c>
      <c r="E112" s="80" t="s">
        <v>87</v>
      </c>
      <c r="F112" s="40">
        <v>100</v>
      </c>
      <c r="G112" s="40">
        <v>4</v>
      </c>
      <c r="H112" s="40">
        <v>3</v>
      </c>
      <c r="I112" s="40">
        <v>0</v>
      </c>
      <c r="J112" s="40">
        <v>53</v>
      </c>
      <c r="K112" s="41">
        <v>77</v>
      </c>
      <c r="L112" s="40">
        <v>50.3</v>
      </c>
    </row>
    <row r="113" spans="1:12" ht="15" x14ac:dyDescent="0.25">
      <c r="A113" s="23"/>
      <c r="B113" s="15"/>
      <c r="C113" s="11"/>
      <c r="D113" s="7" t="s">
        <v>29</v>
      </c>
      <c r="E113" s="52" t="s">
        <v>52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5.8</v>
      </c>
    </row>
    <row r="114" spans="1:12" ht="15" x14ac:dyDescent="0.25">
      <c r="A114" s="23"/>
      <c r="B114" s="15"/>
      <c r="C114" s="11"/>
      <c r="D114" s="7" t="s">
        <v>30</v>
      </c>
      <c r="E114" s="52" t="s">
        <v>43</v>
      </c>
      <c r="F114" s="53">
        <v>50</v>
      </c>
      <c r="G114" s="54">
        <v>1</v>
      </c>
      <c r="H114" s="53">
        <v>0</v>
      </c>
      <c r="I114" s="53">
        <v>15</v>
      </c>
      <c r="J114" s="53">
        <v>92</v>
      </c>
      <c r="K114" s="55"/>
      <c r="L114" s="40">
        <v>3.5</v>
      </c>
    </row>
    <row r="115" spans="1:12" ht="15" x14ac:dyDescent="0.25">
      <c r="A115" s="23"/>
      <c r="B115" s="15"/>
      <c r="C115" s="11"/>
      <c r="D115" s="7" t="s">
        <v>31</v>
      </c>
      <c r="E115" s="52" t="s">
        <v>44</v>
      </c>
      <c r="F115" s="53">
        <v>30</v>
      </c>
      <c r="G115" s="54">
        <v>3</v>
      </c>
      <c r="H115" s="53">
        <v>1</v>
      </c>
      <c r="I115" s="53">
        <v>14</v>
      </c>
      <c r="J115" s="53">
        <v>75</v>
      </c>
      <c r="K115" s="55"/>
      <c r="L115" s="40">
        <v>2</v>
      </c>
    </row>
    <row r="116" spans="1:12" ht="15" x14ac:dyDescent="0.2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780</v>
      </c>
      <c r="G118" s="19">
        <f>SUM(G109:G117)</f>
        <v>14.6</v>
      </c>
      <c r="H118" s="19">
        <f>SUM(H109:H117)</f>
        <v>10.199999999999999</v>
      </c>
      <c r="I118" s="19">
        <f>SUM(I109:I117)</f>
        <v>90.4</v>
      </c>
      <c r="J118" s="19">
        <f>SUM(J109:J117)</f>
        <v>538.6</v>
      </c>
      <c r="K118" s="25"/>
      <c r="L118" s="19">
        <f>SUM(L109:L117)</f>
        <v>85.6</v>
      </c>
    </row>
    <row r="119" spans="1:12" ht="15.75" thickBot="1" x14ac:dyDescent="0.25">
      <c r="A119" s="27">
        <f>A101</f>
        <v>2</v>
      </c>
      <c r="B119" s="28">
        <f>B101</f>
        <v>6</v>
      </c>
      <c r="C119" s="83" t="s">
        <v>4</v>
      </c>
      <c r="D119" s="84"/>
      <c r="E119" s="29"/>
      <c r="F119" s="30">
        <f>F108+F118</f>
        <v>1300</v>
      </c>
      <c r="G119" s="30">
        <f>G108+G118</f>
        <v>41.9</v>
      </c>
      <c r="H119" s="30">
        <f>H108+H118</f>
        <v>32.99</v>
      </c>
      <c r="I119" s="30">
        <f>I108+I118</f>
        <v>177.60000000000002</v>
      </c>
      <c r="J119" s="30">
        <f>J108+J118</f>
        <v>1241</v>
      </c>
      <c r="K119" s="30"/>
      <c r="L119" s="30">
        <f>L108+L118</f>
        <v>165.7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79" t="s">
        <v>75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21.5</v>
      </c>
    </row>
    <row r="121" spans="1:12" ht="15" x14ac:dyDescent="0.25">
      <c r="A121" s="14"/>
      <c r="B121" s="15"/>
      <c r="C121" s="11"/>
      <c r="D121" s="6"/>
      <c r="E121" s="52" t="s">
        <v>51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13</v>
      </c>
    </row>
    <row r="122" spans="1:12" ht="15" x14ac:dyDescent="0.25">
      <c r="A122" s="14"/>
      <c r="B122" s="15"/>
      <c r="C122" s="11"/>
      <c r="D122" s="7" t="s">
        <v>21</v>
      </c>
      <c r="E122" s="80" t="s">
        <v>96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11.2</v>
      </c>
    </row>
    <row r="123" spans="1:12" ht="15" x14ac:dyDescent="0.25">
      <c r="A123" s="14"/>
      <c r="B123" s="15"/>
      <c r="C123" s="11"/>
      <c r="D123" s="7" t="s">
        <v>22</v>
      </c>
      <c r="E123" s="52" t="s">
        <v>50</v>
      </c>
      <c r="F123" s="40">
        <v>30</v>
      </c>
      <c r="G123" s="40">
        <v>1.5</v>
      </c>
      <c r="H123" s="40"/>
      <c r="I123" s="40">
        <v>18.7</v>
      </c>
      <c r="J123" s="40">
        <v>99</v>
      </c>
      <c r="K123" s="41"/>
      <c r="L123" s="40">
        <v>2</v>
      </c>
    </row>
    <row r="124" spans="1:12" ht="15.75" thickBot="1" x14ac:dyDescent="0.3">
      <c r="A124" s="14"/>
      <c r="B124" s="15"/>
      <c r="C124" s="11"/>
      <c r="D124" s="7" t="s">
        <v>23</v>
      </c>
      <c r="E124" s="81" t="s">
        <v>57</v>
      </c>
      <c r="F124" s="40">
        <v>200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31.8</v>
      </c>
    </row>
    <row r="125" spans="1:12" ht="15" x14ac:dyDescent="0.2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645</v>
      </c>
      <c r="G127" s="19">
        <f>SUM(G120:G126)</f>
        <v>18.8</v>
      </c>
      <c r="H127" s="19">
        <f>SUM(H120:H126)</f>
        <v>13.600000000000001</v>
      </c>
      <c r="I127" s="19">
        <f>SUM(I120:I126)</f>
        <v>111.70000000000002</v>
      </c>
      <c r="J127" s="19">
        <f>SUM(J120:J126)</f>
        <v>760</v>
      </c>
      <c r="K127" s="25"/>
      <c r="L127" s="19">
        <f>SUM(L120:L126)</f>
        <v>79.5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80" t="s">
        <v>53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 x14ac:dyDescent="0.25">
      <c r="A130" s="14"/>
      <c r="B130" s="15"/>
      <c r="C130" s="11"/>
      <c r="D130" s="7" t="s">
        <v>27</v>
      </c>
      <c r="E130" s="52" t="s">
        <v>41</v>
      </c>
      <c r="F130" s="40">
        <v>150</v>
      </c>
      <c r="G130" s="40">
        <v>5</v>
      </c>
      <c r="H130" s="40">
        <v>3</v>
      </c>
      <c r="I130" s="40">
        <v>35</v>
      </c>
      <c r="J130" s="40">
        <v>189</v>
      </c>
      <c r="K130" s="41">
        <v>256</v>
      </c>
      <c r="L130" s="40">
        <v>8.4</v>
      </c>
    </row>
    <row r="131" spans="1:12" ht="15" x14ac:dyDescent="0.25">
      <c r="A131" s="14"/>
      <c r="B131" s="15"/>
      <c r="C131" s="11"/>
      <c r="D131" s="7" t="s">
        <v>28</v>
      </c>
      <c r="E131" s="80" t="s">
        <v>97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55</v>
      </c>
    </row>
    <row r="132" spans="1:12" ht="15" x14ac:dyDescent="0.25">
      <c r="A132" s="14"/>
      <c r="B132" s="15"/>
      <c r="C132" s="11"/>
      <c r="D132" s="7" t="s">
        <v>29</v>
      </c>
      <c r="E132" s="80" t="s">
        <v>60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5.0999999999999996</v>
      </c>
    </row>
    <row r="133" spans="1:12" ht="15" x14ac:dyDescent="0.25">
      <c r="A133" s="14"/>
      <c r="B133" s="15"/>
      <c r="C133" s="11"/>
      <c r="D133" s="7" t="s">
        <v>30</v>
      </c>
      <c r="E133" s="52" t="s">
        <v>43</v>
      </c>
      <c r="F133" s="53">
        <v>50</v>
      </c>
      <c r="G133" s="54">
        <v>1</v>
      </c>
      <c r="H133" s="53">
        <v>0</v>
      </c>
      <c r="I133" s="53">
        <v>15</v>
      </c>
      <c r="J133" s="53">
        <v>92</v>
      </c>
      <c r="K133" s="55"/>
      <c r="L133" s="40">
        <v>3.5</v>
      </c>
    </row>
    <row r="134" spans="1:12" ht="15" x14ac:dyDescent="0.25">
      <c r="A134" s="14"/>
      <c r="B134" s="15"/>
      <c r="C134" s="11"/>
      <c r="D134" s="7" t="s">
        <v>31</v>
      </c>
      <c r="E134" s="52" t="s">
        <v>44</v>
      </c>
      <c r="F134" s="53">
        <v>30</v>
      </c>
      <c r="G134" s="54">
        <v>3</v>
      </c>
      <c r="H134" s="53">
        <v>1</v>
      </c>
      <c r="I134" s="53">
        <v>14</v>
      </c>
      <c r="J134" s="53">
        <v>75</v>
      </c>
      <c r="K134" s="55"/>
      <c r="L134" s="40">
        <v>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>SUM(G128:G136)</f>
        <v>35.1</v>
      </c>
      <c r="H137" s="19">
        <f>SUM(H128:H136)</f>
        <v>32.790000000000006</v>
      </c>
      <c r="I137" s="19">
        <f>SUM(I128:I136)</f>
        <v>104.3</v>
      </c>
      <c r="J137" s="19">
        <f>SUM(J128:J136)</f>
        <v>788.4</v>
      </c>
      <c r="K137" s="25"/>
      <c r="L137" s="19">
        <f>SUM(L128:L136)</f>
        <v>107.79999999999998</v>
      </c>
    </row>
    <row r="138" spans="1:12" ht="15.75" thickBot="1" x14ac:dyDescent="0.25">
      <c r="A138" s="31">
        <f>A120</f>
        <v>2</v>
      </c>
      <c r="B138" s="31">
        <f>B120</f>
        <v>7</v>
      </c>
      <c r="C138" s="83" t="s">
        <v>4</v>
      </c>
      <c r="D138" s="84"/>
      <c r="E138" s="29"/>
      <c r="F138" s="30">
        <f>F127+F137</f>
        <v>1425</v>
      </c>
      <c r="G138" s="30">
        <f>G127+G137</f>
        <v>53.900000000000006</v>
      </c>
      <c r="H138" s="30">
        <f>H127+H137</f>
        <v>46.390000000000008</v>
      </c>
      <c r="I138" s="30">
        <f>I127+I137</f>
        <v>216</v>
      </c>
      <c r="J138" s="30">
        <f>J127+J137</f>
        <v>1548.4</v>
      </c>
      <c r="K138" s="30"/>
      <c r="L138" s="30">
        <f>L127+L137</f>
        <v>187.29999999999998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36" t="s">
        <v>61</v>
      </c>
      <c r="F139" s="37">
        <v>60</v>
      </c>
      <c r="G139" s="37">
        <v>0.5</v>
      </c>
      <c r="H139" s="37">
        <v>1.6</v>
      </c>
      <c r="I139" s="37">
        <v>2.1</v>
      </c>
      <c r="J139" s="37">
        <v>47.3</v>
      </c>
      <c r="K139" s="38"/>
      <c r="L139" s="37">
        <v>6.6</v>
      </c>
    </row>
    <row r="140" spans="1:12" ht="15.75" thickBot="1" x14ac:dyDescent="0.3">
      <c r="A140" s="23"/>
      <c r="B140" s="15"/>
      <c r="C140" s="11"/>
      <c r="D140" s="6"/>
      <c r="E140" s="80" t="s">
        <v>76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70</v>
      </c>
    </row>
    <row r="141" spans="1:12" ht="15" x14ac:dyDescent="0.25">
      <c r="A141" s="23"/>
      <c r="B141" s="15"/>
      <c r="C141" s="11"/>
      <c r="D141" s="7" t="s">
        <v>21</v>
      </c>
      <c r="E141" s="48" t="s">
        <v>68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 x14ac:dyDescent="0.25">
      <c r="A142" s="23"/>
      <c r="B142" s="15"/>
      <c r="C142" s="11"/>
      <c r="D142" s="7" t="s">
        <v>22</v>
      </c>
      <c r="E142" s="52" t="s">
        <v>94</v>
      </c>
      <c r="F142" s="40">
        <v>30</v>
      </c>
      <c r="G142" s="40">
        <v>1.5</v>
      </c>
      <c r="H142" s="40">
        <v>0</v>
      </c>
      <c r="I142" s="40">
        <v>18.7</v>
      </c>
      <c r="J142" s="40">
        <v>99</v>
      </c>
      <c r="K142" s="41">
        <v>465</v>
      </c>
      <c r="L142" s="40">
        <v>2</v>
      </c>
    </row>
    <row r="143" spans="1:12" ht="15" x14ac:dyDescent="0.25">
      <c r="A143" s="23"/>
      <c r="B143" s="15"/>
      <c r="C143" s="11"/>
      <c r="D143" s="7" t="s">
        <v>23</v>
      </c>
      <c r="E143" s="52" t="s">
        <v>98</v>
      </c>
      <c r="F143" s="40">
        <v>40</v>
      </c>
      <c r="G143" s="40">
        <v>3.7</v>
      </c>
      <c r="H143" s="40">
        <v>1.6</v>
      </c>
      <c r="I143" s="40">
        <v>15</v>
      </c>
      <c r="J143" s="40">
        <v>107</v>
      </c>
      <c r="K143" s="41">
        <v>77</v>
      </c>
      <c r="L143" s="40">
        <v>2.5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>SUM(G139:G145)</f>
        <v>26</v>
      </c>
      <c r="H146" s="19">
        <f>SUM(H139:H145)</f>
        <v>20.400000000000002</v>
      </c>
      <c r="I146" s="19">
        <f>SUM(I139:I145)</f>
        <v>75</v>
      </c>
      <c r="J146" s="19">
        <f>SUM(J139:J145)</f>
        <v>646.29999999999995</v>
      </c>
      <c r="K146" s="25"/>
      <c r="L146" s="19">
        <f>SUM(L139:L145)</f>
        <v>96.1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52" t="s">
        <v>69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24.2</v>
      </c>
    </row>
    <row r="149" spans="1:12" ht="15" x14ac:dyDescent="0.25">
      <c r="A149" s="23"/>
      <c r="B149" s="15"/>
      <c r="C149" s="11"/>
      <c r="D149" s="7" t="s">
        <v>27</v>
      </c>
      <c r="E149" s="52" t="s">
        <v>47</v>
      </c>
      <c r="F149" s="40">
        <v>150</v>
      </c>
      <c r="G149" s="40">
        <v>4</v>
      </c>
      <c r="H149" s="40">
        <v>9</v>
      </c>
      <c r="I149" s="40">
        <v>23</v>
      </c>
      <c r="J149" s="40">
        <v>156</v>
      </c>
      <c r="K149" s="41">
        <v>377</v>
      </c>
      <c r="L149" s="40">
        <v>18</v>
      </c>
    </row>
    <row r="150" spans="1:12" ht="15" x14ac:dyDescent="0.25">
      <c r="A150" s="23"/>
      <c r="B150" s="15"/>
      <c r="C150" s="11"/>
      <c r="D150" s="7" t="s">
        <v>28</v>
      </c>
      <c r="E150" s="52" t="s">
        <v>92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58</v>
      </c>
    </row>
    <row r="151" spans="1:12" ht="15" x14ac:dyDescent="0.25">
      <c r="A151" s="23"/>
      <c r="B151" s="15"/>
      <c r="C151" s="11"/>
      <c r="D151" s="7" t="s">
        <v>29</v>
      </c>
      <c r="E151" s="52" t="s">
        <v>48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5.8</v>
      </c>
    </row>
    <row r="152" spans="1:12" ht="15" x14ac:dyDescent="0.25">
      <c r="A152" s="23"/>
      <c r="B152" s="15"/>
      <c r="C152" s="11"/>
      <c r="D152" s="7" t="s">
        <v>30</v>
      </c>
      <c r="E152" s="52" t="s">
        <v>43</v>
      </c>
      <c r="F152" s="53">
        <v>50</v>
      </c>
      <c r="G152" s="54">
        <v>1</v>
      </c>
      <c r="H152" s="53">
        <v>0</v>
      </c>
      <c r="I152" s="53">
        <v>15</v>
      </c>
      <c r="J152" s="53">
        <v>92</v>
      </c>
      <c r="K152" s="55"/>
      <c r="L152" s="40">
        <v>3.5</v>
      </c>
    </row>
    <row r="153" spans="1:12" ht="15" x14ac:dyDescent="0.25">
      <c r="A153" s="23"/>
      <c r="B153" s="15"/>
      <c r="C153" s="11"/>
      <c r="D153" s="7" t="s">
        <v>31</v>
      </c>
      <c r="E153" s="52" t="s">
        <v>44</v>
      </c>
      <c r="F153" s="53">
        <v>30</v>
      </c>
      <c r="G153" s="54">
        <v>3</v>
      </c>
      <c r="H153" s="53">
        <v>1</v>
      </c>
      <c r="I153" s="53">
        <v>14</v>
      </c>
      <c r="J153" s="53">
        <v>75</v>
      </c>
      <c r="K153" s="55"/>
      <c r="L153" s="40">
        <v>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>SUM(G147:G155)</f>
        <v>35.799999999999997</v>
      </c>
      <c r="H156" s="19">
        <f>SUM(H147:H155)</f>
        <v>34</v>
      </c>
      <c r="I156" s="19">
        <f>SUM(I147:I155)</f>
        <v>112.9</v>
      </c>
      <c r="J156" s="19">
        <f>SUM(J147:J155)</f>
        <v>764.8</v>
      </c>
      <c r="K156" s="25"/>
      <c r="L156" s="19">
        <f>SUM(L147:L155)</f>
        <v>111.5</v>
      </c>
    </row>
    <row r="157" spans="1:12" ht="15.75" thickBot="1" x14ac:dyDescent="0.25">
      <c r="A157" s="27">
        <f>A139</f>
        <v>2</v>
      </c>
      <c r="B157" s="28">
        <f>B139</f>
        <v>8</v>
      </c>
      <c r="C157" s="83" t="s">
        <v>4</v>
      </c>
      <c r="D157" s="84"/>
      <c r="E157" s="29"/>
      <c r="F157" s="30">
        <f>F146+F156</f>
        <v>1310</v>
      </c>
      <c r="G157" s="30">
        <f>G146+G156</f>
        <v>61.8</v>
      </c>
      <c r="H157" s="30">
        <f>H146+H156</f>
        <v>54.400000000000006</v>
      </c>
      <c r="I157" s="30">
        <f>I146+I156</f>
        <v>187.9</v>
      </c>
      <c r="J157" s="30">
        <f>J146+J156</f>
        <v>1411.1</v>
      </c>
      <c r="K157" s="30"/>
      <c r="L157" s="30">
        <f>L146+L156</f>
        <v>207.6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79" t="s">
        <v>99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17.2</v>
      </c>
    </row>
    <row r="159" spans="1:12" ht="15" x14ac:dyDescent="0.2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80" t="s">
        <v>56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2.1</v>
      </c>
    </row>
    <row r="161" spans="1:12" ht="15" x14ac:dyDescent="0.25">
      <c r="A161" s="23"/>
      <c r="B161" s="15"/>
      <c r="C161" s="11"/>
      <c r="D161" s="7" t="s">
        <v>22</v>
      </c>
      <c r="E161" s="52" t="s">
        <v>94</v>
      </c>
      <c r="F161" s="40">
        <v>30</v>
      </c>
      <c r="G161" s="40">
        <v>1.5</v>
      </c>
      <c r="H161" s="40"/>
      <c r="I161" s="40">
        <v>18.7</v>
      </c>
      <c r="J161" s="40">
        <v>99</v>
      </c>
      <c r="K161" s="41"/>
      <c r="L161" s="40">
        <v>2</v>
      </c>
    </row>
    <row r="162" spans="1:12" ht="15.75" thickBot="1" x14ac:dyDescent="0.3">
      <c r="A162" s="23"/>
      <c r="B162" s="15"/>
      <c r="C162" s="11"/>
      <c r="D162" s="7" t="s">
        <v>23</v>
      </c>
      <c r="E162" s="81" t="s">
        <v>57</v>
      </c>
      <c r="F162" s="40">
        <v>200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44.2</v>
      </c>
    </row>
    <row r="163" spans="1:12" ht="15" x14ac:dyDescent="0.2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630</v>
      </c>
      <c r="G165" s="19">
        <f>SUM(G158:G164)</f>
        <v>10.700000000000001</v>
      </c>
      <c r="H165" s="19">
        <f>SUM(H158:H164)</f>
        <v>11.4</v>
      </c>
      <c r="I165" s="19">
        <f>SUM(I158:I164)</f>
        <v>85.1</v>
      </c>
      <c r="J165" s="19">
        <f>SUM(J158:J164)</f>
        <v>545.4</v>
      </c>
      <c r="K165" s="25"/>
      <c r="L165" s="19">
        <f>SUM(L158:L164)</f>
        <v>65.5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52" t="s">
        <v>62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19.100000000000001</v>
      </c>
    </row>
    <row r="168" spans="1:12" ht="15" x14ac:dyDescent="0.25">
      <c r="A168" s="23"/>
      <c r="B168" s="15"/>
      <c r="C168" s="11"/>
      <c r="D168" s="7" t="s">
        <v>27</v>
      </c>
      <c r="E168" s="80" t="s">
        <v>77</v>
      </c>
      <c r="F168" s="40">
        <v>150</v>
      </c>
      <c r="G168" s="40">
        <v>2.2000000000000002</v>
      </c>
      <c r="H168" s="40">
        <v>7.4</v>
      </c>
      <c r="I168" s="40">
        <v>17.399999999999999</v>
      </c>
      <c r="J168" s="40">
        <v>154</v>
      </c>
      <c r="K168" s="41">
        <v>177</v>
      </c>
      <c r="L168" s="40">
        <v>24</v>
      </c>
    </row>
    <row r="169" spans="1:12" ht="15" x14ac:dyDescent="0.25">
      <c r="A169" s="23"/>
      <c r="B169" s="15"/>
      <c r="C169" s="11"/>
      <c r="D169" s="7" t="s">
        <v>28</v>
      </c>
      <c r="E169" s="52" t="s">
        <v>63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60</v>
      </c>
    </row>
    <row r="170" spans="1:12" ht="15" x14ac:dyDescent="0.25">
      <c r="A170" s="23"/>
      <c r="B170" s="15"/>
      <c r="C170" s="11"/>
      <c r="D170" s="7" t="s">
        <v>29</v>
      </c>
      <c r="E170" s="52" t="s">
        <v>42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 x14ac:dyDescent="0.25">
      <c r="A171" s="23"/>
      <c r="B171" s="15"/>
      <c r="C171" s="11"/>
      <c r="D171" s="7" t="s">
        <v>30</v>
      </c>
      <c r="E171" s="52" t="s">
        <v>43</v>
      </c>
      <c r="F171" s="53">
        <v>50</v>
      </c>
      <c r="G171" s="54">
        <v>1</v>
      </c>
      <c r="H171" s="53">
        <v>0</v>
      </c>
      <c r="I171" s="53">
        <v>15</v>
      </c>
      <c r="J171" s="53">
        <v>92</v>
      </c>
      <c r="K171" s="55"/>
      <c r="L171" s="40">
        <v>3.5</v>
      </c>
    </row>
    <row r="172" spans="1:12" ht="15" x14ac:dyDescent="0.25">
      <c r="A172" s="23"/>
      <c r="B172" s="15"/>
      <c r="C172" s="11"/>
      <c r="D172" s="7" t="s">
        <v>31</v>
      </c>
      <c r="E172" s="52" t="s">
        <v>44</v>
      </c>
      <c r="F172" s="53">
        <v>30</v>
      </c>
      <c r="G172" s="54">
        <v>3</v>
      </c>
      <c r="H172" s="53">
        <v>1</v>
      </c>
      <c r="I172" s="53">
        <v>14</v>
      </c>
      <c r="J172" s="53">
        <v>75</v>
      </c>
      <c r="K172" s="55"/>
      <c r="L172" s="40">
        <v>2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780</v>
      </c>
      <c r="G175" s="19">
        <f>SUM(G166:G174)</f>
        <v>24.2</v>
      </c>
      <c r="H175" s="19">
        <f>SUM(H166:H174)</f>
        <v>26.4</v>
      </c>
      <c r="I175" s="19">
        <f>SUM(I166:I174)</f>
        <v>96.4</v>
      </c>
      <c r="J175" s="19">
        <f>SUM(J166:J174)</f>
        <v>772</v>
      </c>
      <c r="K175" s="25"/>
      <c r="L175" s="19">
        <f>SUM(L166:L174)</f>
        <v>120.1</v>
      </c>
    </row>
    <row r="176" spans="1:12" ht="15.75" thickBot="1" x14ac:dyDescent="0.25">
      <c r="A176" s="27">
        <f>A158</f>
        <v>2</v>
      </c>
      <c r="B176" s="28">
        <f>B158</f>
        <v>9</v>
      </c>
      <c r="C176" s="83" t="s">
        <v>4</v>
      </c>
      <c r="D176" s="84"/>
      <c r="E176" s="29"/>
      <c r="F176" s="30">
        <f>F165+F175</f>
        <v>1410</v>
      </c>
      <c r="G176" s="30">
        <f>G165+G175</f>
        <v>34.9</v>
      </c>
      <c r="H176" s="30">
        <f>H165+H175</f>
        <v>37.799999999999997</v>
      </c>
      <c r="I176" s="30">
        <f>I165+I175</f>
        <v>181.5</v>
      </c>
      <c r="J176" s="30">
        <f>J165+J175</f>
        <v>1317.4</v>
      </c>
      <c r="K176" s="30"/>
      <c r="L176" s="30">
        <f>L165+L175</f>
        <v>185.6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52" t="s">
        <v>47</v>
      </c>
      <c r="F177" s="40">
        <v>150</v>
      </c>
      <c r="G177" s="40">
        <v>4</v>
      </c>
      <c r="H177" s="40">
        <v>9</v>
      </c>
      <c r="I177" s="40">
        <v>23</v>
      </c>
      <c r="J177" s="40">
        <v>156</v>
      </c>
      <c r="K177" s="41">
        <v>377</v>
      </c>
      <c r="L177" s="40">
        <v>18</v>
      </c>
    </row>
    <row r="178" spans="1:12" ht="15" x14ac:dyDescent="0.25">
      <c r="A178" s="23"/>
      <c r="B178" s="15"/>
      <c r="C178" s="11"/>
      <c r="D178" s="6"/>
      <c r="E178" s="52" t="s">
        <v>92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58</v>
      </c>
    </row>
    <row r="179" spans="1:12" ht="15" x14ac:dyDescent="0.25">
      <c r="A179" s="23"/>
      <c r="B179" s="15"/>
      <c r="C179" s="11"/>
      <c r="D179" s="7" t="s">
        <v>21</v>
      </c>
      <c r="E179" s="80" t="s">
        <v>78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5.8</v>
      </c>
    </row>
    <row r="180" spans="1:12" ht="15" x14ac:dyDescent="0.25">
      <c r="A180" s="23"/>
      <c r="B180" s="15"/>
      <c r="C180" s="11"/>
      <c r="D180" s="7" t="s">
        <v>22</v>
      </c>
      <c r="E180" s="52" t="s">
        <v>39</v>
      </c>
      <c r="F180" s="40">
        <v>30</v>
      </c>
      <c r="G180" s="40">
        <v>1.5</v>
      </c>
      <c r="H180" s="40">
        <v>0</v>
      </c>
      <c r="I180" s="40">
        <v>18.7</v>
      </c>
      <c r="J180" s="40">
        <v>99</v>
      </c>
      <c r="K180" s="41">
        <v>465</v>
      </c>
      <c r="L180" s="40">
        <v>2</v>
      </c>
    </row>
    <row r="181" spans="1:12" ht="15" x14ac:dyDescent="0.25">
      <c r="A181" s="23"/>
      <c r="B181" s="15"/>
      <c r="C181" s="11"/>
      <c r="D181" s="7" t="s">
        <v>23</v>
      </c>
      <c r="E181" s="52" t="s">
        <v>67</v>
      </c>
      <c r="F181" s="40">
        <v>40</v>
      </c>
      <c r="G181" s="40">
        <v>3.7</v>
      </c>
      <c r="H181" s="40">
        <v>1.6</v>
      </c>
      <c r="I181" s="40">
        <v>15</v>
      </c>
      <c r="J181" s="40">
        <v>107</v>
      </c>
      <c r="K181" s="41">
        <v>77</v>
      </c>
      <c r="L181" s="40">
        <v>2.5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>SUM(G177:G183)</f>
        <v>28.099999999999998</v>
      </c>
      <c r="H184" s="19">
        <f>SUM(H177:H183)</f>
        <v>23.700000000000003</v>
      </c>
      <c r="I184" s="19">
        <f>SUM(I177:I183)</f>
        <v>83.9</v>
      </c>
      <c r="J184" s="19">
        <f>SUM(J177:J183)</f>
        <v>710</v>
      </c>
      <c r="K184" s="25"/>
      <c r="L184" s="19">
        <f>SUM(L177:L183)</f>
        <v>86.3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52" t="s">
        <v>100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25.1</v>
      </c>
    </row>
    <row r="187" spans="1:12" ht="15" x14ac:dyDescent="0.25">
      <c r="A187" s="23"/>
      <c r="B187" s="15"/>
      <c r="C187" s="11"/>
      <c r="D187" s="7" t="s">
        <v>27</v>
      </c>
      <c r="E187" s="80" t="s">
        <v>76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70</v>
      </c>
    </row>
    <row r="188" spans="1:12" ht="15" x14ac:dyDescent="0.25">
      <c r="A188" s="23"/>
      <c r="B188" s="15"/>
      <c r="C188" s="11"/>
      <c r="D188" s="7" t="s">
        <v>28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80" t="s">
        <v>60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5.0999999999999996</v>
      </c>
    </row>
    <row r="190" spans="1:12" ht="15" x14ac:dyDescent="0.25">
      <c r="A190" s="23"/>
      <c r="B190" s="15"/>
      <c r="C190" s="11"/>
      <c r="D190" s="7" t="s">
        <v>30</v>
      </c>
      <c r="E190" s="52" t="s">
        <v>43</v>
      </c>
      <c r="F190" s="53">
        <v>50</v>
      </c>
      <c r="G190" s="54">
        <v>1</v>
      </c>
      <c r="H190" s="53">
        <v>0</v>
      </c>
      <c r="I190" s="53">
        <v>15</v>
      </c>
      <c r="J190" s="53">
        <v>92</v>
      </c>
      <c r="K190" s="55"/>
      <c r="L190" s="40">
        <v>3.5</v>
      </c>
    </row>
    <row r="191" spans="1:12" ht="15" x14ac:dyDescent="0.25">
      <c r="A191" s="23"/>
      <c r="B191" s="15"/>
      <c r="C191" s="11"/>
      <c r="D191" s="7" t="s">
        <v>31</v>
      </c>
      <c r="E191" s="52" t="s">
        <v>44</v>
      </c>
      <c r="F191" s="53">
        <v>30</v>
      </c>
      <c r="G191" s="54">
        <v>3</v>
      </c>
      <c r="H191" s="53">
        <v>1</v>
      </c>
      <c r="I191" s="53">
        <v>14</v>
      </c>
      <c r="J191" s="53">
        <v>75</v>
      </c>
      <c r="K191" s="55"/>
      <c r="L191" s="40">
        <v>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>SUM(G185:G193)</f>
        <v>27.1</v>
      </c>
      <c r="H194" s="19">
        <f>SUM(H185:H193)</f>
        <v>26.09</v>
      </c>
      <c r="I194" s="19">
        <f>SUM(I185:I193)</f>
        <v>81.8</v>
      </c>
      <c r="J194" s="19">
        <f>SUM(J185:J193)</f>
        <v>687.4</v>
      </c>
      <c r="K194" s="25"/>
      <c r="L194" s="19">
        <f>SUM(L185:L193)</f>
        <v>105.69999999999999</v>
      </c>
    </row>
    <row r="195" spans="1:12" ht="15.75" thickBot="1" x14ac:dyDescent="0.25">
      <c r="A195" s="27">
        <f>A177</f>
        <v>2</v>
      </c>
      <c r="B195" s="28">
        <f>B177</f>
        <v>10</v>
      </c>
      <c r="C195" s="83" t="s">
        <v>4</v>
      </c>
      <c r="D195" s="84"/>
      <c r="E195" s="29"/>
      <c r="F195" s="30">
        <f>F184+F194</f>
        <v>1250</v>
      </c>
      <c r="G195" s="30">
        <f>G184+G194</f>
        <v>55.2</v>
      </c>
      <c r="H195" s="30">
        <f>H184+H194</f>
        <v>49.790000000000006</v>
      </c>
      <c r="I195" s="30">
        <f>I184+I194</f>
        <v>165.7</v>
      </c>
      <c r="J195" s="30">
        <f>J184+J194</f>
        <v>1397.4</v>
      </c>
      <c r="K195" s="30"/>
      <c r="L195" s="30">
        <f>L184+L194</f>
        <v>192</v>
      </c>
    </row>
    <row r="196" spans="1:12" ht="12.75" customHeight="1" x14ac:dyDescent="0.25">
      <c r="A196" s="20">
        <v>2</v>
      </c>
      <c r="B196" s="21">
        <v>11</v>
      </c>
      <c r="C196" s="22" t="s">
        <v>19</v>
      </c>
      <c r="D196" s="5" t="s">
        <v>20</v>
      </c>
      <c r="E196" s="79" t="s">
        <v>93</v>
      </c>
      <c r="F196" s="82" t="s">
        <v>70</v>
      </c>
      <c r="G196" s="37">
        <v>25.6</v>
      </c>
      <c r="H196" s="37">
        <v>19.2</v>
      </c>
      <c r="I196" s="37">
        <v>36.4</v>
      </c>
      <c r="J196" s="37">
        <v>418.7</v>
      </c>
      <c r="K196" s="38">
        <v>282</v>
      </c>
      <c r="L196" s="37">
        <v>113</v>
      </c>
    </row>
    <row r="197" spans="1:12" ht="15" x14ac:dyDescent="0.25">
      <c r="A197" s="23"/>
      <c r="B197" s="15"/>
      <c r="C197" s="11"/>
      <c r="D197" s="6"/>
      <c r="E197" s="80" t="s">
        <v>101</v>
      </c>
      <c r="F197" s="40">
        <v>15</v>
      </c>
      <c r="G197" s="40">
        <v>1</v>
      </c>
      <c r="H197" s="40">
        <v>0</v>
      </c>
      <c r="I197" s="40">
        <v>17</v>
      </c>
      <c r="J197" s="40">
        <v>126</v>
      </c>
      <c r="K197" s="41">
        <v>495</v>
      </c>
      <c r="L197" s="40">
        <v>11.2</v>
      </c>
    </row>
    <row r="198" spans="1:12" ht="15" x14ac:dyDescent="0.25">
      <c r="A198" s="23"/>
      <c r="B198" s="15"/>
      <c r="C198" s="11"/>
      <c r="D198" s="7" t="s">
        <v>21</v>
      </c>
      <c r="E198" s="80" t="s">
        <v>45</v>
      </c>
      <c r="F198" s="40">
        <v>200</v>
      </c>
      <c r="G198" s="40">
        <v>3.3</v>
      </c>
      <c r="H198" s="40">
        <v>4.5999999999999996</v>
      </c>
      <c r="I198" s="40">
        <v>14.4</v>
      </c>
      <c r="J198" s="40">
        <v>106.4</v>
      </c>
      <c r="K198" s="41">
        <v>465</v>
      </c>
      <c r="L198" s="40">
        <v>13.5</v>
      </c>
    </row>
    <row r="199" spans="1:12" ht="15" x14ac:dyDescent="0.25">
      <c r="A199" s="23"/>
      <c r="B199" s="15"/>
      <c r="C199" s="11"/>
      <c r="D199" s="7" t="s">
        <v>22</v>
      </c>
      <c r="E199" s="52" t="s">
        <v>50</v>
      </c>
      <c r="F199" s="40">
        <v>30</v>
      </c>
      <c r="G199" s="40">
        <v>1.5</v>
      </c>
      <c r="H199" s="40"/>
      <c r="I199" s="40">
        <v>18.7</v>
      </c>
      <c r="J199" s="40">
        <v>99</v>
      </c>
      <c r="K199" s="41"/>
      <c r="L199" s="40">
        <v>2</v>
      </c>
    </row>
    <row r="200" spans="1:12" ht="15.75" thickBot="1" x14ac:dyDescent="0.3">
      <c r="A200" s="23"/>
      <c r="B200" s="15"/>
      <c r="C200" s="11"/>
      <c r="D200" s="7" t="s">
        <v>23</v>
      </c>
      <c r="E200" s="81" t="s">
        <v>57</v>
      </c>
      <c r="F200" s="40">
        <v>200</v>
      </c>
      <c r="G200" s="40">
        <v>0.8</v>
      </c>
      <c r="H200" s="40">
        <v>0.8</v>
      </c>
      <c r="I200" s="40">
        <v>19.600000000000001</v>
      </c>
      <c r="J200" s="40">
        <v>94</v>
      </c>
      <c r="K200" s="41"/>
      <c r="L200" s="40">
        <v>29.8</v>
      </c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445</v>
      </c>
      <c r="G203" s="19">
        <f>SUM(G196:G202)</f>
        <v>32.200000000000003</v>
      </c>
      <c r="H203" s="19">
        <f>SUM(H196:H202)</f>
        <v>24.599999999999998</v>
      </c>
      <c r="I203" s="19">
        <f>SUM(I196:I202)</f>
        <v>106.1</v>
      </c>
      <c r="J203" s="19">
        <f>SUM(J196:J202)</f>
        <v>844.1</v>
      </c>
      <c r="K203" s="25"/>
      <c r="L203" s="19">
        <f>SUM(L196:L202)</f>
        <v>169.5</v>
      </c>
    </row>
    <row r="204" spans="1:12" ht="15" x14ac:dyDescent="0.25">
      <c r="A204" s="26">
        <f>A196</f>
        <v>2</v>
      </c>
      <c r="B204" s="13">
        <f>B196</f>
        <v>11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80" t="s">
        <v>53</v>
      </c>
      <c r="F205" s="40">
        <v>250</v>
      </c>
      <c r="G205" s="40">
        <v>9.6999999999999993</v>
      </c>
      <c r="H205" s="40">
        <v>9.8000000000000007</v>
      </c>
      <c r="I205" s="40">
        <v>13.1</v>
      </c>
      <c r="J205" s="40">
        <v>139</v>
      </c>
      <c r="K205" s="41">
        <v>123</v>
      </c>
      <c r="L205" s="40">
        <v>33.799999999999997</v>
      </c>
    </row>
    <row r="206" spans="1:12" ht="15" x14ac:dyDescent="0.25">
      <c r="A206" s="23"/>
      <c r="B206" s="15"/>
      <c r="C206" s="11"/>
      <c r="D206" s="7" t="s">
        <v>27</v>
      </c>
      <c r="E206" s="52" t="s">
        <v>41</v>
      </c>
      <c r="F206" s="40">
        <v>150</v>
      </c>
      <c r="G206" s="40">
        <v>5</v>
      </c>
      <c r="H206" s="40">
        <v>3</v>
      </c>
      <c r="I206" s="40">
        <v>35</v>
      </c>
      <c r="J206" s="40">
        <v>189</v>
      </c>
      <c r="K206" s="41">
        <v>256</v>
      </c>
      <c r="L206" s="40">
        <v>8.4</v>
      </c>
    </row>
    <row r="207" spans="1:12" ht="15" x14ac:dyDescent="0.25">
      <c r="A207" s="23"/>
      <c r="B207" s="15"/>
      <c r="C207" s="11"/>
      <c r="D207" s="7" t="s">
        <v>28</v>
      </c>
      <c r="E207" s="52" t="s">
        <v>88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50.8</v>
      </c>
    </row>
    <row r="208" spans="1:12" ht="15" x14ac:dyDescent="0.25">
      <c r="A208" s="23"/>
      <c r="B208" s="15"/>
      <c r="C208" s="11"/>
      <c r="D208" s="7" t="s">
        <v>29</v>
      </c>
      <c r="E208" s="52" t="s">
        <v>51</v>
      </c>
      <c r="F208" s="40">
        <v>200</v>
      </c>
      <c r="G208" s="40">
        <v>4</v>
      </c>
      <c r="H208" s="40">
        <v>3</v>
      </c>
      <c r="I208" s="40">
        <v>25</v>
      </c>
      <c r="J208" s="40">
        <v>145</v>
      </c>
      <c r="K208" s="41">
        <v>462</v>
      </c>
      <c r="L208" s="40">
        <v>13</v>
      </c>
    </row>
    <row r="209" spans="1:12" ht="15" x14ac:dyDescent="0.25">
      <c r="A209" s="23"/>
      <c r="B209" s="15"/>
      <c r="C209" s="11"/>
      <c r="D209" s="7" t="s">
        <v>30</v>
      </c>
      <c r="E209" s="52" t="s">
        <v>43</v>
      </c>
      <c r="F209" s="53">
        <v>50</v>
      </c>
      <c r="G209" s="54">
        <v>1</v>
      </c>
      <c r="H209" s="53">
        <v>0</v>
      </c>
      <c r="I209" s="53">
        <v>15</v>
      </c>
      <c r="J209" s="53">
        <v>92</v>
      </c>
      <c r="K209" s="55"/>
      <c r="L209" s="40">
        <v>3.5</v>
      </c>
    </row>
    <row r="210" spans="1:12" ht="15" x14ac:dyDescent="0.25">
      <c r="A210" s="23"/>
      <c r="B210" s="15"/>
      <c r="C210" s="11"/>
      <c r="D210" s="7" t="s">
        <v>31</v>
      </c>
      <c r="E210" s="52" t="s">
        <v>44</v>
      </c>
      <c r="F210" s="53">
        <v>30</v>
      </c>
      <c r="G210" s="54">
        <v>3</v>
      </c>
      <c r="H210" s="53">
        <v>1</v>
      </c>
      <c r="I210" s="53">
        <v>14</v>
      </c>
      <c r="J210" s="53">
        <v>75</v>
      </c>
      <c r="K210" s="55"/>
      <c r="L210" s="40">
        <v>2</v>
      </c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780</v>
      </c>
      <c r="G213" s="19">
        <f>SUM(G204:G212)</f>
        <v>38.6</v>
      </c>
      <c r="H213" s="19">
        <f>SUM(H204:H212)</f>
        <v>32.1</v>
      </c>
      <c r="I213" s="19">
        <f>SUM(I204:I212)</f>
        <v>111.2</v>
      </c>
      <c r="J213" s="19">
        <f>SUM(J204:J212)</f>
        <v>900.2</v>
      </c>
      <c r="K213" s="25"/>
      <c r="L213" s="19">
        <f>SUM(L204:L212)</f>
        <v>111.5</v>
      </c>
    </row>
    <row r="214" spans="1:12" ht="15.75" thickBot="1" x14ac:dyDescent="0.25">
      <c r="A214" s="27">
        <f>A196</f>
        <v>2</v>
      </c>
      <c r="B214" s="28">
        <f>B196</f>
        <v>11</v>
      </c>
      <c r="C214" s="83" t="s">
        <v>4</v>
      </c>
      <c r="D214" s="84"/>
      <c r="E214" s="29"/>
      <c r="F214" s="30">
        <f>F203+F213</f>
        <v>1225</v>
      </c>
      <c r="G214" s="30">
        <f>G203+G213</f>
        <v>70.800000000000011</v>
      </c>
      <c r="H214" s="30">
        <f>H203+H213</f>
        <v>56.7</v>
      </c>
      <c r="I214" s="30">
        <f>I203+I213</f>
        <v>217.3</v>
      </c>
      <c r="J214" s="30">
        <f>J203+J213</f>
        <v>1744.3000000000002</v>
      </c>
      <c r="K214" s="30"/>
      <c r="L214" s="30">
        <f>L203+L213</f>
        <v>281</v>
      </c>
    </row>
    <row r="215" spans="1:12" ht="15" x14ac:dyDescent="0.25">
      <c r="A215" s="20">
        <v>2</v>
      </c>
      <c r="B215" s="21">
        <v>12</v>
      </c>
      <c r="C215" s="22" t="s">
        <v>19</v>
      </c>
      <c r="D215" s="5" t="s">
        <v>20</v>
      </c>
      <c r="E215" s="48" t="s">
        <v>64</v>
      </c>
      <c r="F215" s="37">
        <v>200</v>
      </c>
      <c r="G215" s="37">
        <v>5</v>
      </c>
      <c r="H215" s="37">
        <v>9</v>
      </c>
      <c r="I215" s="37">
        <v>40</v>
      </c>
      <c r="J215" s="37">
        <v>239</v>
      </c>
      <c r="K215" s="38">
        <v>223</v>
      </c>
      <c r="L215" s="37">
        <v>24.6</v>
      </c>
    </row>
    <row r="216" spans="1:12" ht="15" x14ac:dyDescent="0.25">
      <c r="A216" s="23"/>
      <c r="B216" s="15"/>
      <c r="C216" s="11"/>
      <c r="D216" s="6"/>
      <c r="E216" s="52" t="s">
        <v>42</v>
      </c>
      <c r="F216" s="53">
        <v>200</v>
      </c>
      <c r="G216" s="54">
        <v>0</v>
      </c>
      <c r="H216" s="53">
        <v>0</v>
      </c>
      <c r="I216" s="53">
        <v>23</v>
      </c>
      <c r="J216" s="53">
        <v>90</v>
      </c>
      <c r="K216" s="55">
        <v>507</v>
      </c>
      <c r="L216" s="40">
        <v>11.5</v>
      </c>
    </row>
    <row r="217" spans="1:12" ht="15" x14ac:dyDescent="0.25">
      <c r="A217" s="23"/>
      <c r="B217" s="15"/>
      <c r="C217" s="11"/>
      <c r="D217" s="7" t="s">
        <v>21</v>
      </c>
      <c r="E217" s="52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22</v>
      </c>
      <c r="E218" s="52" t="s">
        <v>39</v>
      </c>
      <c r="F218" s="40">
        <v>30</v>
      </c>
      <c r="G218" s="40">
        <v>1</v>
      </c>
      <c r="H218" s="40"/>
      <c r="I218" s="40">
        <v>18</v>
      </c>
      <c r="J218" s="40">
        <v>99</v>
      </c>
      <c r="K218" s="41"/>
      <c r="L218" s="40">
        <v>2</v>
      </c>
    </row>
    <row r="219" spans="1:12" ht="15" x14ac:dyDescent="0.25">
      <c r="A219" s="23"/>
      <c r="B219" s="15"/>
      <c r="C219" s="11"/>
      <c r="D219" s="7" t="s">
        <v>23</v>
      </c>
      <c r="E219" s="52" t="s">
        <v>90</v>
      </c>
      <c r="F219" s="40">
        <v>130</v>
      </c>
      <c r="G219" s="40">
        <v>6.8</v>
      </c>
      <c r="H219" s="40">
        <v>6.9</v>
      </c>
      <c r="I219" s="40">
        <v>9.4</v>
      </c>
      <c r="J219" s="40">
        <v>68.400000000000006</v>
      </c>
      <c r="K219" s="41"/>
      <c r="L219" s="40">
        <v>38</v>
      </c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560</v>
      </c>
      <c r="G222" s="19">
        <f>SUM(G215:G221)</f>
        <v>12.8</v>
      </c>
      <c r="H222" s="19">
        <f>SUM(H215:H221)</f>
        <v>15.9</v>
      </c>
      <c r="I222" s="19">
        <f>SUM(I215:I221)</f>
        <v>90.4</v>
      </c>
      <c r="J222" s="19">
        <f>SUM(J215:J221)</f>
        <v>496.4</v>
      </c>
      <c r="K222" s="25"/>
      <c r="L222" s="19">
        <f>SUM(L215:L221)</f>
        <v>76.099999999999994</v>
      </c>
    </row>
    <row r="223" spans="1:12" ht="15" x14ac:dyDescent="0.25">
      <c r="A223" s="26">
        <f>A215</f>
        <v>2</v>
      </c>
      <c r="B223" s="13">
        <f>B215</f>
        <v>12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23"/>
      <c r="B224" s="15"/>
      <c r="C224" s="11"/>
      <c r="D224" s="7" t="s">
        <v>26</v>
      </c>
      <c r="E224" s="52" t="s">
        <v>54</v>
      </c>
      <c r="F224" s="40">
        <v>250</v>
      </c>
      <c r="G224" s="40">
        <v>2</v>
      </c>
      <c r="H224" s="40">
        <v>5</v>
      </c>
      <c r="I224" s="40">
        <v>13</v>
      </c>
      <c r="J224" s="40">
        <v>133</v>
      </c>
      <c r="K224" s="41">
        <v>95</v>
      </c>
      <c r="L224" s="40">
        <v>18.5</v>
      </c>
    </row>
    <row r="225" spans="1:12" ht="15" x14ac:dyDescent="0.25">
      <c r="A225" s="23"/>
      <c r="B225" s="15"/>
      <c r="C225" s="11"/>
      <c r="D225" s="7" t="s">
        <v>27</v>
      </c>
      <c r="E225" s="52" t="s">
        <v>55</v>
      </c>
      <c r="F225" s="40">
        <v>100</v>
      </c>
      <c r="G225" s="40">
        <v>16</v>
      </c>
      <c r="H225" s="40">
        <v>15</v>
      </c>
      <c r="I225" s="40">
        <v>11</v>
      </c>
      <c r="J225" s="40">
        <v>258</v>
      </c>
      <c r="K225" s="41">
        <v>348</v>
      </c>
      <c r="L225" s="40">
        <v>64.400000000000006</v>
      </c>
    </row>
    <row r="226" spans="1:12" ht="15.75" thickBot="1" x14ac:dyDescent="0.3">
      <c r="A226" s="23"/>
      <c r="B226" s="15"/>
      <c r="C226" s="11"/>
      <c r="D226" s="7" t="s">
        <v>28</v>
      </c>
      <c r="E226" s="80" t="s">
        <v>95</v>
      </c>
      <c r="F226" s="40">
        <v>150</v>
      </c>
      <c r="G226" s="40">
        <v>6.1</v>
      </c>
      <c r="H226" s="40">
        <v>2.8</v>
      </c>
      <c r="I226" s="40">
        <v>34.6</v>
      </c>
      <c r="J226" s="40">
        <v>231</v>
      </c>
      <c r="K226" s="41">
        <v>202</v>
      </c>
      <c r="L226" s="40">
        <v>10.5</v>
      </c>
    </row>
    <row r="227" spans="1:12" ht="15" x14ac:dyDescent="0.25">
      <c r="A227" s="23"/>
      <c r="B227" s="15"/>
      <c r="C227" s="11"/>
      <c r="D227" s="7" t="s">
        <v>29</v>
      </c>
      <c r="E227" s="48" t="s">
        <v>68</v>
      </c>
      <c r="F227" s="40">
        <v>200</v>
      </c>
      <c r="G227" s="40">
        <v>0.3</v>
      </c>
      <c r="H227" s="40">
        <v>0.2</v>
      </c>
      <c r="I227" s="40">
        <v>14.2</v>
      </c>
      <c r="J227" s="40">
        <v>60</v>
      </c>
      <c r="K227" s="41">
        <v>487</v>
      </c>
      <c r="L227" s="40">
        <v>15</v>
      </c>
    </row>
    <row r="228" spans="1:12" ht="15" x14ac:dyDescent="0.25">
      <c r="A228" s="23"/>
      <c r="B228" s="15"/>
      <c r="C228" s="11"/>
      <c r="D228" s="7" t="s">
        <v>30</v>
      </c>
      <c r="E228" s="52" t="s">
        <v>43</v>
      </c>
      <c r="F228" s="53">
        <v>50</v>
      </c>
      <c r="G228" s="54">
        <v>1</v>
      </c>
      <c r="H228" s="53">
        <v>0</v>
      </c>
      <c r="I228" s="53">
        <v>15</v>
      </c>
      <c r="J228" s="53">
        <v>92</v>
      </c>
      <c r="K228" s="55"/>
      <c r="L228" s="40">
        <v>3.5</v>
      </c>
    </row>
    <row r="229" spans="1:12" ht="15" x14ac:dyDescent="0.25">
      <c r="A229" s="23"/>
      <c r="B229" s="15"/>
      <c r="C229" s="11"/>
      <c r="D229" s="7" t="s">
        <v>31</v>
      </c>
      <c r="E229" s="52" t="s">
        <v>44</v>
      </c>
      <c r="F229" s="53">
        <v>30</v>
      </c>
      <c r="G229" s="54">
        <v>3</v>
      </c>
      <c r="H229" s="53">
        <v>1</v>
      </c>
      <c r="I229" s="53">
        <v>14</v>
      </c>
      <c r="J229" s="53">
        <v>75</v>
      </c>
      <c r="K229" s="55"/>
      <c r="L229" s="40">
        <v>2</v>
      </c>
    </row>
    <row r="230" spans="1:12" ht="15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780</v>
      </c>
      <c r="G232" s="19">
        <f>SUM(G223:G231)</f>
        <v>28.400000000000002</v>
      </c>
      <c r="H232" s="19">
        <f>SUM(H223:H231)</f>
        <v>24</v>
      </c>
      <c r="I232" s="19">
        <f>SUM(I223:I231)</f>
        <v>101.8</v>
      </c>
      <c r="J232" s="19">
        <f>SUM(J223:J231)</f>
        <v>849</v>
      </c>
      <c r="K232" s="25"/>
      <c r="L232" s="19">
        <f>SUM(L223:L231)</f>
        <v>113.9</v>
      </c>
    </row>
    <row r="233" spans="1:12" ht="15.75" thickBot="1" x14ac:dyDescent="0.25">
      <c r="A233" s="27">
        <f>A215</f>
        <v>2</v>
      </c>
      <c r="B233" s="28">
        <f>B215</f>
        <v>12</v>
      </c>
      <c r="C233" s="83" t="s">
        <v>4</v>
      </c>
      <c r="D233" s="84"/>
      <c r="E233" s="29"/>
      <c r="F233" s="30">
        <f>F222+F232</f>
        <v>1340</v>
      </c>
      <c r="G233" s="30">
        <f>G222+G232</f>
        <v>41.2</v>
      </c>
      <c r="H233" s="30">
        <f>H222+H232</f>
        <v>39.9</v>
      </c>
      <c r="I233" s="30">
        <f>I222+I232</f>
        <v>192.2</v>
      </c>
      <c r="J233" s="30">
        <f>J222+J232</f>
        <v>1345.4</v>
      </c>
      <c r="K233" s="30"/>
      <c r="L233" s="30">
        <f>L222+L232</f>
        <v>190</v>
      </c>
    </row>
    <row r="234" spans="1:12" ht="15" x14ac:dyDescent="0.25">
      <c r="A234" s="20">
        <v>1</v>
      </c>
      <c r="B234" s="21">
        <v>13</v>
      </c>
      <c r="C234" s="22" t="s">
        <v>19</v>
      </c>
      <c r="D234" s="5" t="s">
        <v>20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52" t="s">
        <v>47</v>
      </c>
      <c r="F235" s="40">
        <v>150</v>
      </c>
      <c r="G235" s="40">
        <v>4</v>
      </c>
      <c r="H235" s="40">
        <v>9</v>
      </c>
      <c r="I235" s="40">
        <v>23</v>
      </c>
      <c r="J235" s="40">
        <v>156</v>
      </c>
      <c r="K235" s="41">
        <v>377</v>
      </c>
      <c r="L235" s="40">
        <v>18</v>
      </c>
    </row>
    <row r="236" spans="1:12" ht="15" x14ac:dyDescent="0.25">
      <c r="A236" s="23"/>
      <c r="B236" s="15"/>
      <c r="C236" s="11"/>
      <c r="D236" s="7" t="s">
        <v>21</v>
      </c>
      <c r="E236" s="80" t="s">
        <v>87</v>
      </c>
      <c r="F236" s="40">
        <v>100</v>
      </c>
      <c r="G236" s="40">
        <v>4</v>
      </c>
      <c r="H236" s="40">
        <v>3</v>
      </c>
      <c r="I236" s="40">
        <v>0</v>
      </c>
      <c r="J236" s="40">
        <v>53</v>
      </c>
      <c r="K236" s="41">
        <v>77</v>
      </c>
      <c r="L236" s="40">
        <v>50.3</v>
      </c>
    </row>
    <row r="237" spans="1:12" ht="15" x14ac:dyDescent="0.25">
      <c r="A237" s="23"/>
      <c r="B237" s="15"/>
      <c r="C237" s="11"/>
      <c r="D237" s="7" t="s">
        <v>22</v>
      </c>
      <c r="E237" s="80" t="s">
        <v>60</v>
      </c>
      <c r="F237" s="40">
        <v>200</v>
      </c>
      <c r="G237" s="40">
        <v>0.1</v>
      </c>
      <c r="H237" s="40">
        <v>3.09</v>
      </c>
      <c r="I237" s="40">
        <v>9.8000000000000007</v>
      </c>
      <c r="J237" s="40">
        <v>56.4</v>
      </c>
      <c r="K237" s="41">
        <v>459</v>
      </c>
      <c r="L237" s="40">
        <v>5.0999999999999996</v>
      </c>
    </row>
    <row r="238" spans="1:12" ht="15" x14ac:dyDescent="0.25">
      <c r="A238" s="23"/>
      <c r="B238" s="15"/>
      <c r="C238" s="11"/>
      <c r="D238" s="7" t="s">
        <v>23</v>
      </c>
      <c r="E238" s="52" t="s">
        <v>94</v>
      </c>
      <c r="F238" s="40">
        <v>30</v>
      </c>
      <c r="G238" s="40">
        <v>1.5</v>
      </c>
      <c r="H238" s="40">
        <v>0</v>
      </c>
      <c r="I238" s="40">
        <v>18.7</v>
      </c>
      <c r="J238" s="40">
        <v>99</v>
      </c>
      <c r="K238" s="41">
        <v>465</v>
      </c>
      <c r="L238" s="40">
        <v>2</v>
      </c>
    </row>
    <row r="239" spans="1:12" ht="15" x14ac:dyDescent="0.25">
      <c r="A239" s="23"/>
      <c r="B239" s="15"/>
      <c r="C239" s="11"/>
      <c r="D239" s="6"/>
      <c r="E239" s="52" t="s">
        <v>98</v>
      </c>
      <c r="F239" s="40">
        <v>40</v>
      </c>
      <c r="G239" s="40">
        <v>3.7</v>
      </c>
      <c r="H239" s="40">
        <v>1.6</v>
      </c>
      <c r="I239" s="40">
        <v>15</v>
      </c>
      <c r="J239" s="40">
        <v>107</v>
      </c>
      <c r="K239" s="41">
        <v>77</v>
      </c>
      <c r="L239" s="40">
        <v>2.5</v>
      </c>
    </row>
    <row r="240" spans="1:12" ht="15" x14ac:dyDescent="0.25">
      <c r="A240" s="23"/>
      <c r="B240" s="15"/>
      <c r="C240" s="11"/>
      <c r="D240" s="6"/>
      <c r="E240" s="52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520</v>
      </c>
      <c r="G241" s="19">
        <f>SUM(G234:G240)</f>
        <v>13.3</v>
      </c>
      <c r="H241" s="19">
        <f>SUM(H234:H240)</f>
        <v>16.690000000000001</v>
      </c>
      <c r="I241" s="19">
        <f>SUM(I234:I240)</f>
        <v>66.5</v>
      </c>
      <c r="J241" s="19">
        <f>SUM(J234:J240)</f>
        <v>471.4</v>
      </c>
      <c r="K241" s="25"/>
      <c r="L241" s="19">
        <f>SUM(L234:L240)</f>
        <v>77.899999999999991</v>
      </c>
    </row>
    <row r="242" spans="1:12" ht="15" x14ac:dyDescent="0.25">
      <c r="A242" s="26">
        <f>A234</f>
        <v>1</v>
      </c>
      <c r="B242" s="13">
        <f>B234</f>
        <v>13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80" t="s">
        <v>79</v>
      </c>
      <c r="F243" s="40">
        <v>250</v>
      </c>
      <c r="G243" s="40">
        <v>2.2000000000000002</v>
      </c>
      <c r="H243" s="40">
        <v>5.3</v>
      </c>
      <c r="I243" s="40">
        <v>14.7</v>
      </c>
      <c r="J243" s="40">
        <v>132</v>
      </c>
      <c r="K243" s="41">
        <v>123</v>
      </c>
      <c r="L243" s="40">
        <v>11.6</v>
      </c>
    </row>
    <row r="244" spans="1:12" ht="15" x14ac:dyDescent="0.25">
      <c r="A244" s="23"/>
      <c r="B244" s="15"/>
      <c r="C244" s="11"/>
      <c r="D244" s="7" t="s">
        <v>27</v>
      </c>
      <c r="E244" s="80" t="s">
        <v>80</v>
      </c>
      <c r="F244" s="40">
        <v>150</v>
      </c>
      <c r="G244" s="40">
        <v>11.6</v>
      </c>
      <c r="H244" s="40">
        <v>14.8</v>
      </c>
      <c r="I244" s="40">
        <v>20.3</v>
      </c>
      <c r="J244" s="40">
        <v>157.80000000000001</v>
      </c>
      <c r="K244" s="41">
        <v>367</v>
      </c>
      <c r="L244" s="40">
        <v>51.8</v>
      </c>
    </row>
    <row r="245" spans="1:12" ht="15" x14ac:dyDescent="0.25">
      <c r="A245" s="23"/>
      <c r="B245" s="15"/>
      <c r="C245" s="11"/>
      <c r="D245" s="7" t="s">
        <v>28</v>
      </c>
      <c r="E245" s="80" t="s">
        <v>49</v>
      </c>
      <c r="F245" s="40">
        <v>150</v>
      </c>
      <c r="G245" s="40">
        <v>4</v>
      </c>
      <c r="H245" s="40">
        <v>4</v>
      </c>
      <c r="I245" s="40">
        <v>25</v>
      </c>
      <c r="J245" s="40">
        <v>145</v>
      </c>
      <c r="K245" s="41">
        <v>462</v>
      </c>
      <c r="L245" s="40">
        <v>12.5</v>
      </c>
    </row>
    <row r="246" spans="1:12" ht="15" x14ac:dyDescent="0.25">
      <c r="A246" s="23"/>
      <c r="B246" s="15"/>
      <c r="C246" s="11"/>
      <c r="D246" s="7" t="s">
        <v>29</v>
      </c>
      <c r="E246" s="52" t="s">
        <v>52</v>
      </c>
      <c r="F246" s="40">
        <v>200</v>
      </c>
      <c r="G246" s="40">
        <v>0</v>
      </c>
      <c r="H246" s="40">
        <v>0</v>
      </c>
      <c r="I246" s="40">
        <v>20</v>
      </c>
      <c r="J246" s="40">
        <v>74</v>
      </c>
      <c r="K246" s="41">
        <v>496</v>
      </c>
      <c r="L246" s="40">
        <v>5.8</v>
      </c>
    </row>
    <row r="247" spans="1:12" ht="15" x14ac:dyDescent="0.25">
      <c r="A247" s="23"/>
      <c r="B247" s="15"/>
      <c r="C247" s="11"/>
      <c r="D247" s="7" t="s">
        <v>30</v>
      </c>
      <c r="E247" s="52" t="s">
        <v>43</v>
      </c>
      <c r="F247" s="53">
        <v>50</v>
      </c>
      <c r="G247" s="54">
        <v>1</v>
      </c>
      <c r="H247" s="53">
        <v>0</v>
      </c>
      <c r="I247" s="53">
        <v>15</v>
      </c>
      <c r="J247" s="53">
        <v>92</v>
      </c>
      <c r="K247" s="55"/>
      <c r="L247" s="40">
        <v>3.5</v>
      </c>
    </row>
    <row r="248" spans="1:12" ht="15" x14ac:dyDescent="0.25">
      <c r="A248" s="23"/>
      <c r="B248" s="15"/>
      <c r="C248" s="11"/>
      <c r="D248" s="7" t="s">
        <v>31</v>
      </c>
      <c r="E248" s="52" t="s">
        <v>44</v>
      </c>
      <c r="F248" s="53">
        <v>30</v>
      </c>
      <c r="G248" s="54">
        <v>3</v>
      </c>
      <c r="H248" s="53">
        <v>1</v>
      </c>
      <c r="I248" s="53">
        <v>14</v>
      </c>
      <c r="J248" s="53">
        <v>75</v>
      </c>
      <c r="K248" s="55"/>
      <c r="L248" s="40">
        <v>2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830</v>
      </c>
      <c r="G251" s="19">
        <f>SUM(G242:G250)</f>
        <v>21.8</v>
      </c>
      <c r="H251" s="19">
        <f>SUM(H242:H250)</f>
        <v>25.1</v>
      </c>
      <c r="I251" s="19">
        <f>SUM(I242:I250)</f>
        <v>109</v>
      </c>
      <c r="J251" s="19">
        <f>SUM(J242:J250)</f>
        <v>675.8</v>
      </c>
      <c r="K251" s="25"/>
      <c r="L251" s="19">
        <f>SUM(L242:L250)</f>
        <v>87.2</v>
      </c>
    </row>
    <row r="252" spans="1:12" ht="15.75" thickBot="1" x14ac:dyDescent="0.25">
      <c r="A252" s="27">
        <f>A234</f>
        <v>1</v>
      </c>
      <c r="B252" s="28">
        <f>B234</f>
        <v>13</v>
      </c>
      <c r="C252" s="83" t="s">
        <v>4</v>
      </c>
      <c r="D252" s="84"/>
      <c r="E252" s="29"/>
      <c r="F252" s="30">
        <f>F241+F251</f>
        <v>1350</v>
      </c>
      <c r="G252" s="30">
        <f>G241+G251</f>
        <v>35.1</v>
      </c>
      <c r="H252" s="30">
        <f>H241+H251</f>
        <v>41.790000000000006</v>
      </c>
      <c r="I252" s="30">
        <f>I241+I251</f>
        <v>175.5</v>
      </c>
      <c r="J252" s="30">
        <f>J241+J251</f>
        <v>1147.1999999999998</v>
      </c>
      <c r="K252" s="30"/>
      <c r="L252" s="30">
        <f>L241+L251</f>
        <v>165.1</v>
      </c>
    </row>
    <row r="253" spans="1:12" ht="15" x14ac:dyDescent="0.25">
      <c r="A253" s="20">
        <v>1</v>
      </c>
      <c r="B253" s="21">
        <v>14</v>
      </c>
      <c r="C253" s="22" t="s">
        <v>19</v>
      </c>
      <c r="D253" s="5" t="s">
        <v>20</v>
      </c>
      <c r="E253" s="79" t="s">
        <v>89</v>
      </c>
      <c r="F253" s="37">
        <v>200</v>
      </c>
      <c r="G253" s="37">
        <v>5.9</v>
      </c>
      <c r="H253" s="37">
        <v>7.7</v>
      </c>
      <c r="I253" s="37">
        <v>35.5</v>
      </c>
      <c r="J253" s="37">
        <v>286.10000000000002</v>
      </c>
      <c r="K253" s="38">
        <v>214</v>
      </c>
      <c r="L253" s="37">
        <v>21.2</v>
      </c>
    </row>
    <row r="254" spans="1:12" ht="15" x14ac:dyDescent="0.25">
      <c r="A254" s="23"/>
      <c r="B254" s="15"/>
      <c r="C254" s="11"/>
      <c r="D254" s="6"/>
      <c r="E254" s="80" t="s">
        <v>45</v>
      </c>
      <c r="F254" s="40">
        <v>200</v>
      </c>
      <c r="G254" s="40">
        <v>3.3</v>
      </c>
      <c r="H254" s="40">
        <v>4.5999999999999996</v>
      </c>
      <c r="I254" s="40">
        <v>14.4</v>
      </c>
      <c r="J254" s="40">
        <v>106.4</v>
      </c>
      <c r="K254" s="41">
        <v>465</v>
      </c>
      <c r="L254" s="40">
        <v>13.5</v>
      </c>
    </row>
    <row r="255" spans="1:12" ht="15" x14ac:dyDescent="0.25">
      <c r="A255" s="23"/>
      <c r="B255" s="15"/>
      <c r="C255" s="11"/>
      <c r="D255" s="7" t="s">
        <v>21</v>
      </c>
      <c r="E255" s="52" t="s">
        <v>39</v>
      </c>
      <c r="F255" s="40">
        <v>30</v>
      </c>
      <c r="G255" s="40">
        <v>1</v>
      </c>
      <c r="H255" s="40"/>
      <c r="I255" s="40">
        <v>18</v>
      </c>
      <c r="J255" s="40">
        <v>99</v>
      </c>
      <c r="K255" s="41"/>
      <c r="L255" s="40">
        <v>2</v>
      </c>
    </row>
    <row r="256" spans="1:12" ht="15" x14ac:dyDescent="0.25">
      <c r="A256" s="23"/>
      <c r="B256" s="15"/>
      <c r="C256" s="11"/>
      <c r="D256" s="7" t="s">
        <v>22</v>
      </c>
      <c r="E256" s="52" t="s">
        <v>91</v>
      </c>
      <c r="F256" s="40">
        <v>125</v>
      </c>
      <c r="G256" s="40">
        <v>6.8</v>
      </c>
      <c r="H256" s="40">
        <v>6.9</v>
      </c>
      <c r="I256" s="40">
        <v>9.4</v>
      </c>
      <c r="J256" s="40">
        <v>68.400000000000006</v>
      </c>
      <c r="K256" s="41"/>
      <c r="L256" s="40">
        <v>36</v>
      </c>
    </row>
    <row r="257" spans="1:12" ht="15" x14ac:dyDescent="0.25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555</v>
      </c>
      <c r="G260" s="19">
        <f>SUM(G253:G259)</f>
        <v>17</v>
      </c>
      <c r="H260" s="19">
        <f>SUM(H253:H259)</f>
        <v>19.200000000000003</v>
      </c>
      <c r="I260" s="19">
        <f>SUM(I253:I259)</f>
        <v>77.300000000000011</v>
      </c>
      <c r="J260" s="19">
        <f>SUM(J253:J259)</f>
        <v>559.9</v>
      </c>
      <c r="K260" s="25"/>
      <c r="L260" s="19">
        <f>SUM(L253:L259)</f>
        <v>72.7</v>
      </c>
    </row>
    <row r="261" spans="1:12" ht="15" x14ac:dyDescent="0.25">
      <c r="A261" s="26">
        <f>A253</f>
        <v>1</v>
      </c>
      <c r="B261" s="13">
        <f>B253</f>
        <v>14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80" t="s">
        <v>102</v>
      </c>
      <c r="F262" s="40">
        <v>250</v>
      </c>
      <c r="G262" s="40">
        <v>6.6</v>
      </c>
      <c r="H262" s="40">
        <v>2.2000000000000002</v>
      </c>
      <c r="I262" s="40">
        <v>21.8</v>
      </c>
      <c r="J262" s="40">
        <v>144.5</v>
      </c>
      <c r="K262" s="41">
        <v>128</v>
      </c>
      <c r="L262" s="40">
        <v>14.6</v>
      </c>
    </row>
    <row r="263" spans="1:12" ht="15" x14ac:dyDescent="0.25">
      <c r="A263" s="23"/>
      <c r="B263" s="15"/>
      <c r="C263" s="11"/>
      <c r="D263" s="7" t="s">
        <v>27</v>
      </c>
      <c r="E263" s="80" t="s">
        <v>71</v>
      </c>
      <c r="F263" s="40">
        <v>100</v>
      </c>
      <c r="G263" s="40">
        <v>12.9</v>
      </c>
      <c r="H263" s="40">
        <v>10.8</v>
      </c>
      <c r="I263" s="40">
        <v>9.1</v>
      </c>
      <c r="J263" s="40">
        <v>220</v>
      </c>
      <c r="K263" s="41">
        <v>350</v>
      </c>
      <c r="L263" s="40">
        <v>72.2</v>
      </c>
    </row>
    <row r="264" spans="1:12" ht="15" x14ac:dyDescent="0.25">
      <c r="A264" s="23"/>
      <c r="B264" s="15"/>
      <c r="C264" s="11"/>
      <c r="D264" s="7" t="s">
        <v>28</v>
      </c>
      <c r="E264" s="80" t="s">
        <v>95</v>
      </c>
      <c r="F264" s="40">
        <v>150</v>
      </c>
      <c r="G264" s="40">
        <v>6.1</v>
      </c>
      <c r="H264" s="40">
        <v>2.8</v>
      </c>
      <c r="I264" s="40">
        <v>34.6</v>
      </c>
      <c r="J264" s="40">
        <v>231</v>
      </c>
      <c r="K264" s="41">
        <v>202</v>
      </c>
      <c r="L264" s="40">
        <v>10.5</v>
      </c>
    </row>
    <row r="265" spans="1:12" ht="15" x14ac:dyDescent="0.25">
      <c r="A265" s="23"/>
      <c r="B265" s="15"/>
      <c r="C265" s="11"/>
      <c r="D265" s="7" t="s">
        <v>29</v>
      </c>
      <c r="E265" s="80" t="s">
        <v>59</v>
      </c>
      <c r="F265" s="40">
        <v>200</v>
      </c>
      <c r="G265" s="40">
        <v>0</v>
      </c>
      <c r="H265" s="40">
        <v>3</v>
      </c>
      <c r="I265" s="40">
        <v>10</v>
      </c>
      <c r="J265" s="40">
        <v>56</v>
      </c>
      <c r="K265" s="41">
        <v>457</v>
      </c>
      <c r="L265" s="40">
        <v>5.8</v>
      </c>
    </row>
    <row r="266" spans="1:12" ht="15" x14ac:dyDescent="0.25">
      <c r="A266" s="23"/>
      <c r="B266" s="15"/>
      <c r="C266" s="11"/>
      <c r="D266" s="7" t="s">
        <v>30</v>
      </c>
      <c r="E266" s="52" t="s">
        <v>43</v>
      </c>
      <c r="F266" s="53">
        <v>50</v>
      </c>
      <c r="G266" s="54">
        <v>1</v>
      </c>
      <c r="H266" s="53">
        <v>0</v>
      </c>
      <c r="I266" s="53">
        <v>15</v>
      </c>
      <c r="J266" s="53">
        <v>92</v>
      </c>
      <c r="K266" s="55"/>
      <c r="L266" s="40">
        <v>3.5</v>
      </c>
    </row>
    <row r="267" spans="1:12" ht="15" x14ac:dyDescent="0.25">
      <c r="A267" s="23"/>
      <c r="B267" s="15"/>
      <c r="C267" s="11"/>
      <c r="D267" s="7" t="s">
        <v>31</v>
      </c>
      <c r="E267" s="52" t="s">
        <v>44</v>
      </c>
      <c r="F267" s="53">
        <v>30</v>
      </c>
      <c r="G267" s="54">
        <v>3</v>
      </c>
      <c r="H267" s="53">
        <v>1</v>
      </c>
      <c r="I267" s="53">
        <v>14</v>
      </c>
      <c r="J267" s="53">
        <v>75</v>
      </c>
      <c r="K267" s="55"/>
      <c r="L267" s="40">
        <v>2</v>
      </c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780</v>
      </c>
      <c r="G270" s="19">
        <f>SUM(G261:G269)</f>
        <v>29.6</v>
      </c>
      <c r="H270" s="19">
        <f>SUM(H261:H269)</f>
        <v>19.8</v>
      </c>
      <c r="I270" s="19">
        <f>SUM(I261:I269)</f>
        <v>104.5</v>
      </c>
      <c r="J270" s="19">
        <f>SUM(J261:J269)</f>
        <v>818.5</v>
      </c>
      <c r="K270" s="25"/>
      <c r="L270" s="19">
        <f>SUM(L261:L269)</f>
        <v>108.6</v>
      </c>
    </row>
    <row r="271" spans="1:12" ht="15.75" thickBot="1" x14ac:dyDescent="0.25">
      <c r="A271" s="27">
        <f>A253</f>
        <v>1</v>
      </c>
      <c r="B271" s="28">
        <f>B253</f>
        <v>14</v>
      </c>
      <c r="C271" s="83" t="s">
        <v>4</v>
      </c>
      <c r="D271" s="84"/>
      <c r="E271" s="29"/>
      <c r="F271" s="30">
        <f>F260+F270</f>
        <v>1335</v>
      </c>
      <c r="G271" s="30">
        <f>G260+G270</f>
        <v>46.6</v>
      </c>
      <c r="H271" s="30">
        <f>H260+H270</f>
        <v>39</v>
      </c>
      <c r="I271" s="30">
        <f>I260+I270</f>
        <v>181.8</v>
      </c>
      <c r="J271" s="30">
        <f>J260+J270</f>
        <v>1378.4</v>
      </c>
      <c r="K271" s="30"/>
      <c r="L271" s="30">
        <f>L260+L270</f>
        <v>181.3</v>
      </c>
    </row>
    <row r="272" spans="1:12" ht="15" x14ac:dyDescent="0.25">
      <c r="A272" s="14">
        <v>1</v>
      </c>
      <c r="B272" s="15">
        <v>15</v>
      </c>
      <c r="C272" s="22" t="s">
        <v>19</v>
      </c>
      <c r="D272" s="5" t="s">
        <v>20</v>
      </c>
      <c r="E272" s="80" t="s">
        <v>77</v>
      </c>
      <c r="F272" s="40">
        <v>150</v>
      </c>
      <c r="G272" s="40">
        <v>2.2000000000000002</v>
      </c>
      <c r="H272" s="40">
        <v>7.4</v>
      </c>
      <c r="I272" s="40">
        <v>17.399999999999999</v>
      </c>
      <c r="J272" s="40">
        <v>154</v>
      </c>
      <c r="K272" s="41">
        <v>177</v>
      </c>
      <c r="L272" s="40">
        <v>24</v>
      </c>
    </row>
    <row r="273" spans="1:12" ht="15" x14ac:dyDescent="0.25">
      <c r="A273" s="14"/>
      <c r="B273" s="15"/>
      <c r="C273" s="11"/>
      <c r="D273" s="6"/>
      <c r="E273" s="52" t="s">
        <v>92</v>
      </c>
      <c r="F273" s="40">
        <v>100</v>
      </c>
      <c r="G273" s="40">
        <v>18.899999999999999</v>
      </c>
      <c r="H273" s="40">
        <v>13.1</v>
      </c>
      <c r="I273" s="40">
        <v>7.2</v>
      </c>
      <c r="J273" s="40">
        <v>274</v>
      </c>
      <c r="K273" s="41">
        <v>373</v>
      </c>
      <c r="L273" s="40">
        <v>58</v>
      </c>
    </row>
    <row r="274" spans="1:12" ht="15" x14ac:dyDescent="0.25">
      <c r="A274" s="14"/>
      <c r="B274" s="15"/>
      <c r="C274" s="11"/>
      <c r="D274" s="7" t="s">
        <v>21</v>
      </c>
      <c r="E274" s="52" t="s">
        <v>42</v>
      </c>
      <c r="F274" s="53">
        <v>200</v>
      </c>
      <c r="G274" s="54">
        <v>0</v>
      </c>
      <c r="H274" s="53">
        <v>0</v>
      </c>
      <c r="I274" s="53">
        <v>23</v>
      </c>
      <c r="J274" s="53">
        <v>90</v>
      </c>
      <c r="K274" s="55">
        <v>507</v>
      </c>
      <c r="L274" s="40">
        <v>11.5</v>
      </c>
    </row>
    <row r="275" spans="1:12" ht="15" x14ac:dyDescent="0.25">
      <c r="A275" s="14"/>
      <c r="B275" s="15"/>
      <c r="C275" s="11"/>
      <c r="D275" s="7" t="s">
        <v>22</v>
      </c>
      <c r="E275" s="52" t="s">
        <v>94</v>
      </c>
      <c r="F275" s="40">
        <v>30</v>
      </c>
      <c r="G275" s="40">
        <v>1.5</v>
      </c>
      <c r="H275" s="40">
        <v>0</v>
      </c>
      <c r="I275" s="40">
        <v>18.7</v>
      </c>
      <c r="J275" s="40">
        <v>99</v>
      </c>
      <c r="K275" s="41">
        <v>465</v>
      </c>
      <c r="L275" s="40">
        <v>2</v>
      </c>
    </row>
    <row r="276" spans="1:12" ht="15" x14ac:dyDescent="0.25">
      <c r="A276" s="14"/>
      <c r="B276" s="15"/>
      <c r="C276" s="11"/>
      <c r="D276" s="7" t="s">
        <v>23</v>
      </c>
      <c r="E276" s="52" t="s">
        <v>98</v>
      </c>
      <c r="F276" s="40">
        <v>40</v>
      </c>
      <c r="G276" s="40">
        <v>3.7</v>
      </c>
      <c r="H276" s="40">
        <v>1.6</v>
      </c>
      <c r="I276" s="40">
        <v>15</v>
      </c>
      <c r="J276" s="40">
        <v>107</v>
      </c>
      <c r="K276" s="41">
        <v>77</v>
      </c>
      <c r="L276" s="40">
        <v>2.5</v>
      </c>
    </row>
    <row r="277" spans="1:12" ht="15" x14ac:dyDescent="0.25">
      <c r="A277" s="14"/>
      <c r="B277" s="15"/>
      <c r="C277" s="11"/>
      <c r="D277" s="6"/>
      <c r="E277" s="52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14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16"/>
      <c r="B279" s="17"/>
      <c r="C279" s="8"/>
      <c r="D279" s="18" t="s">
        <v>32</v>
      </c>
      <c r="E279" s="9"/>
      <c r="F279" s="77">
        <f>SUM(F272:F278)</f>
        <v>520</v>
      </c>
      <c r="G279" s="77">
        <f>SUM(G272:G278)</f>
        <v>26.299999999999997</v>
      </c>
      <c r="H279" s="77">
        <f>SUM(H272:H278)</f>
        <v>22.1</v>
      </c>
      <c r="I279" s="77">
        <f>SUM(I272:I278)</f>
        <v>81.3</v>
      </c>
      <c r="J279" s="77">
        <f>SUM(J272:J278)</f>
        <v>724</v>
      </c>
      <c r="K279" s="78"/>
      <c r="L279" s="77">
        <f>SUM(L272:L278)</f>
        <v>98</v>
      </c>
    </row>
    <row r="280" spans="1:12" ht="15" x14ac:dyDescent="0.25">
      <c r="A280" s="13">
        <f>A272</f>
        <v>1</v>
      </c>
      <c r="B280" s="13">
        <f>B272</f>
        <v>15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14"/>
      <c r="B281" s="15"/>
      <c r="C281" s="11"/>
      <c r="D281" s="7" t="s">
        <v>26</v>
      </c>
      <c r="E281" s="80" t="s">
        <v>74</v>
      </c>
      <c r="F281" s="40">
        <v>250</v>
      </c>
      <c r="G281" s="40">
        <v>2.6</v>
      </c>
      <c r="H281" s="40">
        <v>2.2000000000000002</v>
      </c>
      <c r="I281" s="40">
        <v>16.399999999999999</v>
      </c>
      <c r="J281" s="40">
        <v>99.6</v>
      </c>
      <c r="K281" s="41">
        <v>130</v>
      </c>
      <c r="L281" s="40">
        <v>11.5</v>
      </c>
    </row>
    <row r="282" spans="1:12" ht="15" x14ac:dyDescent="0.25">
      <c r="A282" s="14"/>
      <c r="B282" s="15"/>
      <c r="C282" s="11"/>
      <c r="D282" s="7" t="s">
        <v>27</v>
      </c>
      <c r="E282" s="52" t="s">
        <v>47</v>
      </c>
      <c r="F282" s="40">
        <v>150</v>
      </c>
      <c r="G282" s="40">
        <v>4</v>
      </c>
      <c r="H282" s="40">
        <v>9</v>
      </c>
      <c r="I282" s="40">
        <v>23</v>
      </c>
      <c r="J282" s="40">
        <v>156</v>
      </c>
      <c r="K282" s="41">
        <v>377</v>
      </c>
      <c r="L282" s="40">
        <v>14.8</v>
      </c>
    </row>
    <row r="283" spans="1:12" ht="15" x14ac:dyDescent="0.25">
      <c r="A283" s="14"/>
      <c r="B283" s="15"/>
      <c r="C283" s="11"/>
      <c r="D283" s="7" t="s">
        <v>28</v>
      </c>
      <c r="E283" s="80" t="s">
        <v>87</v>
      </c>
      <c r="F283" s="40">
        <v>100</v>
      </c>
      <c r="G283" s="40">
        <v>4</v>
      </c>
      <c r="H283" s="40">
        <v>3</v>
      </c>
      <c r="I283" s="40">
        <v>0</v>
      </c>
      <c r="J283" s="40">
        <v>53</v>
      </c>
      <c r="K283" s="41">
        <v>77</v>
      </c>
      <c r="L283" s="40">
        <v>50.3</v>
      </c>
    </row>
    <row r="284" spans="1:12" ht="15" x14ac:dyDescent="0.25">
      <c r="A284" s="14"/>
      <c r="B284" s="15"/>
      <c r="C284" s="11"/>
      <c r="D284" s="7" t="s">
        <v>29</v>
      </c>
      <c r="E284" s="80" t="s">
        <v>56</v>
      </c>
      <c r="F284" s="40">
        <v>200</v>
      </c>
      <c r="G284" s="40">
        <v>0</v>
      </c>
      <c r="H284" s="40">
        <v>3</v>
      </c>
      <c r="I284" s="40">
        <v>10</v>
      </c>
      <c r="J284" s="40">
        <v>56.4</v>
      </c>
      <c r="K284" s="41">
        <v>457</v>
      </c>
      <c r="L284" s="40">
        <v>2.1</v>
      </c>
    </row>
    <row r="285" spans="1:12" ht="15" x14ac:dyDescent="0.25">
      <c r="A285" s="14"/>
      <c r="B285" s="15"/>
      <c r="C285" s="11"/>
      <c r="D285" s="7" t="s">
        <v>30</v>
      </c>
      <c r="E285" s="52" t="s">
        <v>43</v>
      </c>
      <c r="F285" s="53">
        <v>50</v>
      </c>
      <c r="G285" s="54">
        <v>1</v>
      </c>
      <c r="H285" s="53">
        <v>0</v>
      </c>
      <c r="I285" s="53">
        <v>15</v>
      </c>
      <c r="J285" s="53">
        <v>92</v>
      </c>
      <c r="K285" s="55"/>
      <c r="L285" s="40">
        <v>3.5</v>
      </c>
    </row>
    <row r="286" spans="1:12" ht="15" x14ac:dyDescent="0.25">
      <c r="A286" s="14"/>
      <c r="B286" s="15"/>
      <c r="C286" s="11"/>
      <c r="D286" s="7" t="s">
        <v>31</v>
      </c>
      <c r="E286" s="52" t="s">
        <v>44</v>
      </c>
      <c r="F286" s="53">
        <v>30</v>
      </c>
      <c r="G286" s="54">
        <v>3</v>
      </c>
      <c r="H286" s="53">
        <v>1</v>
      </c>
      <c r="I286" s="53">
        <v>14</v>
      </c>
      <c r="J286" s="53">
        <v>75</v>
      </c>
      <c r="K286" s="55"/>
      <c r="L286" s="40">
        <v>2</v>
      </c>
    </row>
    <row r="287" spans="1:12" ht="15" x14ac:dyDescent="0.25">
      <c r="A287" s="14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14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16"/>
      <c r="B289" s="17"/>
      <c r="C289" s="8"/>
      <c r="D289" s="18" t="s">
        <v>32</v>
      </c>
      <c r="E289" s="9"/>
      <c r="F289" s="77">
        <f>SUM(F280:F288)</f>
        <v>780</v>
      </c>
      <c r="G289" s="77">
        <f>SUM(G280:G288)</f>
        <v>14.6</v>
      </c>
      <c r="H289" s="77">
        <f>SUM(H280:H288)</f>
        <v>18.2</v>
      </c>
      <c r="I289" s="77">
        <f>SUM(I280:I288)</f>
        <v>78.400000000000006</v>
      </c>
      <c r="J289" s="77">
        <f>SUM(J280:J288)</f>
        <v>532</v>
      </c>
      <c r="K289" s="78"/>
      <c r="L289" s="77">
        <f>SUM(L280:L288)</f>
        <v>84.199999999999989</v>
      </c>
    </row>
    <row r="290" spans="1:12" ht="15.75" thickBot="1" x14ac:dyDescent="0.25">
      <c r="A290" s="31">
        <f>A272</f>
        <v>1</v>
      </c>
      <c r="B290" s="31">
        <f>B272</f>
        <v>15</v>
      </c>
      <c r="C290" s="83" t="s">
        <v>4</v>
      </c>
      <c r="D290" s="84"/>
      <c r="E290" s="29"/>
      <c r="F290" s="30">
        <f>F279+F289</f>
        <v>1300</v>
      </c>
      <c r="G290" s="30">
        <f>G279+G289</f>
        <v>40.9</v>
      </c>
      <c r="H290" s="30">
        <f>H279+H289</f>
        <v>40.299999999999997</v>
      </c>
      <c r="I290" s="30">
        <f>I279+I289</f>
        <v>159.69999999999999</v>
      </c>
      <c r="J290" s="30">
        <f>J279+J289</f>
        <v>1256</v>
      </c>
      <c r="K290" s="30"/>
      <c r="L290" s="30">
        <f>L279+L289</f>
        <v>182.2</v>
      </c>
    </row>
    <row r="291" spans="1:12" ht="15" x14ac:dyDescent="0.25">
      <c r="A291" s="14">
        <v>2</v>
      </c>
      <c r="B291" s="15">
        <v>16</v>
      </c>
      <c r="C291" s="22" t="s">
        <v>19</v>
      </c>
      <c r="D291" s="5" t="s">
        <v>20</v>
      </c>
      <c r="E291" s="79" t="s">
        <v>75</v>
      </c>
      <c r="F291" s="37">
        <v>200</v>
      </c>
      <c r="G291" s="37">
        <v>11.5</v>
      </c>
      <c r="H291" s="37">
        <v>9.8000000000000007</v>
      </c>
      <c r="I291" s="37">
        <v>31.4</v>
      </c>
      <c r="J291" s="37">
        <v>296</v>
      </c>
      <c r="K291" s="38">
        <v>226</v>
      </c>
      <c r="L291" s="37">
        <v>21.5</v>
      </c>
    </row>
    <row r="292" spans="1:12" ht="15" x14ac:dyDescent="0.25">
      <c r="A292" s="14"/>
      <c r="B292" s="15"/>
      <c r="C292" s="11"/>
      <c r="D292" s="6"/>
      <c r="E292" s="52" t="s">
        <v>51</v>
      </c>
      <c r="F292" s="40">
        <v>200</v>
      </c>
      <c r="G292" s="40">
        <v>4</v>
      </c>
      <c r="H292" s="40">
        <v>3</v>
      </c>
      <c r="I292" s="40">
        <v>25</v>
      </c>
      <c r="J292" s="40">
        <v>145</v>
      </c>
      <c r="K292" s="41">
        <v>462</v>
      </c>
      <c r="L292" s="40">
        <v>13</v>
      </c>
    </row>
    <row r="293" spans="1:12" ht="15" x14ac:dyDescent="0.25">
      <c r="A293" s="14"/>
      <c r="B293" s="15"/>
      <c r="C293" s="11"/>
      <c r="D293" s="7" t="s">
        <v>21</v>
      </c>
      <c r="E293" s="80" t="s">
        <v>96</v>
      </c>
      <c r="F293" s="40">
        <v>15</v>
      </c>
      <c r="G293" s="40">
        <v>1</v>
      </c>
      <c r="H293" s="40">
        <v>0</v>
      </c>
      <c r="I293" s="40">
        <v>17</v>
      </c>
      <c r="J293" s="40">
        <v>126</v>
      </c>
      <c r="K293" s="41">
        <v>495</v>
      </c>
      <c r="L293" s="40">
        <v>11.2</v>
      </c>
    </row>
    <row r="294" spans="1:12" ht="15" x14ac:dyDescent="0.25">
      <c r="A294" s="14"/>
      <c r="B294" s="15"/>
      <c r="C294" s="11"/>
      <c r="D294" s="7" t="s">
        <v>22</v>
      </c>
      <c r="E294" s="52" t="s">
        <v>94</v>
      </c>
      <c r="F294" s="40">
        <v>30</v>
      </c>
      <c r="G294" s="40">
        <v>1.5</v>
      </c>
      <c r="H294" s="40"/>
      <c r="I294" s="40">
        <v>18.7</v>
      </c>
      <c r="J294" s="40">
        <v>99</v>
      </c>
      <c r="K294" s="41"/>
      <c r="L294" s="40">
        <v>2</v>
      </c>
    </row>
    <row r="295" spans="1:12" ht="15.75" thickBot="1" x14ac:dyDescent="0.3">
      <c r="A295" s="14"/>
      <c r="B295" s="15"/>
      <c r="C295" s="11"/>
      <c r="D295" s="7" t="s">
        <v>23</v>
      </c>
      <c r="E295" s="81" t="s">
        <v>57</v>
      </c>
      <c r="F295" s="40">
        <v>200</v>
      </c>
      <c r="G295" s="40">
        <v>0.8</v>
      </c>
      <c r="H295" s="40">
        <v>0.8</v>
      </c>
      <c r="I295" s="40">
        <v>19.600000000000001</v>
      </c>
      <c r="J295" s="40">
        <v>94</v>
      </c>
      <c r="K295" s="41"/>
      <c r="L295" s="40">
        <v>31.8</v>
      </c>
    </row>
    <row r="296" spans="1:12" ht="15" x14ac:dyDescent="0.25">
      <c r="A296" s="14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14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16"/>
      <c r="B298" s="17"/>
      <c r="C298" s="8"/>
      <c r="D298" s="18" t="s">
        <v>32</v>
      </c>
      <c r="E298" s="9"/>
      <c r="F298" s="19">
        <f>SUM(F291:F297)</f>
        <v>645</v>
      </c>
      <c r="G298" s="19">
        <f>SUM(G291:G297)</f>
        <v>18.8</v>
      </c>
      <c r="H298" s="19">
        <f>SUM(H291:H297)</f>
        <v>13.600000000000001</v>
      </c>
      <c r="I298" s="19">
        <f>SUM(I291:I297)</f>
        <v>111.70000000000002</v>
      </c>
      <c r="J298" s="19">
        <f>SUM(J291:J297)</f>
        <v>760</v>
      </c>
      <c r="K298" s="25"/>
      <c r="L298" s="19">
        <f>SUM(L291:L297)</f>
        <v>79.5</v>
      </c>
    </row>
    <row r="299" spans="1:12" ht="15" x14ac:dyDescent="0.25">
      <c r="A299" s="13">
        <f>A291</f>
        <v>2</v>
      </c>
      <c r="B299" s="13">
        <f>B291</f>
        <v>16</v>
      </c>
      <c r="C299" s="10" t="s">
        <v>24</v>
      </c>
      <c r="D299" s="7" t="s">
        <v>25</v>
      </c>
      <c r="E299" s="39"/>
      <c r="F299" s="40"/>
      <c r="G299" s="40"/>
      <c r="H299" s="40"/>
      <c r="I299" s="40"/>
      <c r="J299" s="40"/>
      <c r="K299" s="41"/>
      <c r="L299" s="40"/>
    </row>
    <row r="300" spans="1:12" ht="15" x14ac:dyDescent="0.25">
      <c r="A300" s="14"/>
      <c r="B300" s="15"/>
      <c r="C300" s="11"/>
      <c r="D300" s="7" t="s">
        <v>26</v>
      </c>
      <c r="E300" s="52" t="s">
        <v>40</v>
      </c>
      <c r="F300" s="53">
        <v>250</v>
      </c>
      <c r="G300" s="54">
        <v>2</v>
      </c>
      <c r="H300" s="53">
        <v>3</v>
      </c>
      <c r="I300" s="53">
        <v>9</v>
      </c>
      <c r="J300" s="53">
        <v>88</v>
      </c>
      <c r="K300" s="55">
        <v>104</v>
      </c>
      <c r="L300" s="40">
        <v>19.100000000000001</v>
      </c>
    </row>
    <row r="301" spans="1:12" ht="15" x14ac:dyDescent="0.25">
      <c r="A301" s="14"/>
      <c r="B301" s="15"/>
      <c r="C301" s="11"/>
      <c r="D301" s="7" t="s">
        <v>27</v>
      </c>
      <c r="E301" s="52" t="s">
        <v>41</v>
      </c>
      <c r="F301" s="53">
        <v>150</v>
      </c>
      <c r="G301" s="54">
        <v>5</v>
      </c>
      <c r="H301" s="53">
        <v>3</v>
      </c>
      <c r="I301" s="53">
        <v>34</v>
      </c>
      <c r="J301" s="53">
        <v>180</v>
      </c>
      <c r="K301" s="55">
        <v>256</v>
      </c>
      <c r="L301" s="40">
        <v>8.4</v>
      </c>
    </row>
    <row r="302" spans="1:12" ht="15" x14ac:dyDescent="0.25">
      <c r="A302" s="14"/>
      <c r="B302" s="15"/>
      <c r="C302" s="11"/>
      <c r="D302" s="7" t="s">
        <v>28</v>
      </c>
      <c r="E302" s="52" t="s">
        <v>65</v>
      </c>
      <c r="F302" s="53">
        <v>100</v>
      </c>
      <c r="G302" s="54">
        <v>15.9</v>
      </c>
      <c r="H302" s="53">
        <v>15.3</v>
      </c>
      <c r="I302" s="53">
        <v>9.1</v>
      </c>
      <c r="J302" s="53">
        <v>260.2</v>
      </c>
      <c r="K302" s="55">
        <v>372</v>
      </c>
      <c r="L302" s="40">
        <v>50.8</v>
      </c>
    </row>
    <row r="303" spans="1:12" ht="15" x14ac:dyDescent="0.25">
      <c r="A303" s="14"/>
      <c r="B303" s="15"/>
      <c r="C303" s="11"/>
      <c r="D303" s="7" t="s">
        <v>29</v>
      </c>
      <c r="E303" s="52" t="s">
        <v>42</v>
      </c>
      <c r="F303" s="53">
        <v>200</v>
      </c>
      <c r="G303" s="54">
        <v>0</v>
      </c>
      <c r="H303" s="53">
        <v>0</v>
      </c>
      <c r="I303" s="53">
        <v>23</v>
      </c>
      <c r="J303" s="53">
        <v>90</v>
      </c>
      <c r="K303" s="55">
        <v>507</v>
      </c>
      <c r="L303" s="40">
        <v>11.5</v>
      </c>
    </row>
    <row r="304" spans="1:12" ht="15" x14ac:dyDescent="0.25">
      <c r="A304" s="14"/>
      <c r="B304" s="15"/>
      <c r="C304" s="11"/>
      <c r="D304" s="7" t="s">
        <v>30</v>
      </c>
      <c r="E304" s="52" t="s">
        <v>43</v>
      </c>
      <c r="F304" s="53">
        <v>50</v>
      </c>
      <c r="G304" s="54">
        <v>1</v>
      </c>
      <c r="H304" s="53">
        <v>0</v>
      </c>
      <c r="I304" s="53">
        <v>15</v>
      </c>
      <c r="J304" s="53">
        <v>92</v>
      </c>
      <c r="K304" s="55"/>
      <c r="L304" s="40">
        <v>3.5</v>
      </c>
    </row>
    <row r="305" spans="1:12" ht="15" x14ac:dyDescent="0.25">
      <c r="A305" s="14"/>
      <c r="B305" s="15"/>
      <c r="C305" s="11"/>
      <c r="D305" s="7" t="s">
        <v>31</v>
      </c>
      <c r="E305" s="52" t="s">
        <v>44</v>
      </c>
      <c r="F305" s="53">
        <v>30</v>
      </c>
      <c r="G305" s="54">
        <v>3</v>
      </c>
      <c r="H305" s="53">
        <v>1</v>
      </c>
      <c r="I305" s="53">
        <v>14</v>
      </c>
      <c r="J305" s="53">
        <v>75</v>
      </c>
      <c r="K305" s="55"/>
      <c r="L305" s="40">
        <v>2</v>
      </c>
    </row>
    <row r="306" spans="1:12" ht="15" x14ac:dyDescent="0.25">
      <c r="A306" s="14"/>
      <c r="B306" s="15"/>
      <c r="C306" s="11"/>
      <c r="D306" s="6"/>
      <c r="E306" s="67"/>
      <c r="F306" s="68"/>
      <c r="G306" s="69"/>
      <c r="H306" s="68"/>
      <c r="I306" s="68"/>
      <c r="J306" s="68"/>
      <c r="K306" s="70"/>
      <c r="L306" s="40"/>
    </row>
    <row r="307" spans="1:12" ht="15" x14ac:dyDescent="0.25">
      <c r="A307" s="14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16"/>
      <c r="B308" s="17"/>
      <c r="C308" s="8"/>
      <c r="D308" s="18" t="s">
        <v>32</v>
      </c>
      <c r="E308" s="9"/>
      <c r="F308" s="19">
        <f>SUM(F299:F307)</f>
        <v>780</v>
      </c>
      <c r="G308" s="19">
        <f>SUM(G299:G307)</f>
        <v>26.9</v>
      </c>
      <c r="H308" s="19">
        <f>SUM(H299:H307)</f>
        <v>22.3</v>
      </c>
      <c r="I308" s="19">
        <f>SUM(I299:I307)</f>
        <v>104.1</v>
      </c>
      <c r="J308" s="19">
        <f>SUM(J299:J307)</f>
        <v>785.2</v>
      </c>
      <c r="K308" s="25"/>
      <c r="L308" s="19">
        <f>SUM(L299:L307)</f>
        <v>95.3</v>
      </c>
    </row>
    <row r="309" spans="1:12" ht="15.75" thickBot="1" x14ac:dyDescent="0.25">
      <c r="A309" s="31">
        <f>A291</f>
        <v>2</v>
      </c>
      <c r="B309" s="31">
        <f>B291</f>
        <v>16</v>
      </c>
      <c r="C309" s="83" t="s">
        <v>4</v>
      </c>
      <c r="D309" s="84"/>
      <c r="E309" s="29"/>
      <c r="F309" s="30">
        <f>F298+F308</f>
        <v>1425</v>
      </c>
      <c r="G309" s="30">
        <f>G298+G308</f>
        <v>45.7</v>
      </c>
      <c r="H309" s="30">
        <f>H298+H308</f>
        <v>35.900000000000006</v>
      </c>
      <c r="I309" s="30">
        <f>I298+I308</f>
        <v>215.8</v>
      </c>
      <c r="J309" s="30">
        <f>J298+J308</f>
        <v>1545.2</v>
      </c>
      <c r="K309" s="30"/>
      <c r="L309" s="30">
        <f>L298+L308</f>
        <v>174.8</v>
      </c>
    </row>
    <row r="310" spans="1:12" ht="15" x14ac:dyDescent="0.25">
      <c r="A310" s="20">
        <v>2</v>
      </c>
      <c r="B310" s="21">
        <v>17</v>
      </c>
      <c r="C310" s="22" t="s">
        <v>19</v>
      </c>
      <c r="D310" s="5" t="s">
        <v>20</v>
      </c>
      <c r="E310" s="80" t="s">
        <v>49</v>
      </c>
      <c r="F310" s="40">
        <v>150</v>
      </c>
      <c r="G310" s="40">
        <v>4</v>
      </c>
      <c r="H310" s="40">
        <v>4</v>
      </c>
      <c r="I310" s="40">
        <v>25</v>
      </c>
      <c r="J310" s="40">
        <v>145</v>
      </c>
      <c r="K310" s="41">
        <v>462</v>
      </c>
      <c r="L310" s="40">
        <v>12.5</v>
      </c>
    </row>
    <row r="311" spans="1:12" ht="15" x14ac:dyDescent="0.25">
      <c r="A311" s="23"/>
      <c r="B311" s="15"/>
      <c r="C311" s="11"/>
      <c r="D311" s="6"/>
      <c r="E311" s="80" t="s">
        <v>81</v>
      </c>
      <c r="F311" s="53">
        <v>100</v>
      </c>
      <c r="G311" s="54">
        <v>12.3</v>
      </c>
      <c r="H311" s="53">
        <v>10.199999999999999</v>
      </c>
      <c r="I311" s="53">
        <v>19.600000000000001</v>
      </c>
      <c r="J311" s="53">
        <v>215</v>
      </c>
      <c r="K311" s="55">
        <v>327</v>
      </c>
      <c r="L311" s="40">
        <v>48.5</v>
      </c>
    </row>
    <row r="312" spans="1:12" ht="15" x14ac:dyDescent="0.25">
      <c r="A312" s="23"/>
      <c r="B312" s="15"/>
      <c r="C312" s="11"/>
      <c r="D312" s="7" t="s">
        <v>21</v>
      </c>
      <c r="E312" s="80" t="s">
        <v>60</v>
      </c>
      <c r="F312" s="40">
        <v>200</v>
      </c>
      <c r="G312" s="40">
        <v>0.1</v>
      </c>
      <c r="H312" s="40">
        <v>3.09</v>
      </c>
      <c r="I312" s="40">
        <v>9.8000000000000007</v>
      </c>
      <c r="J312" s="40">
        <v>56.4</v>
      </c>
      <c r="K312" s="41">
        <v>459</v>
      </c>
      <c r="L312" s="40">
        <v>5.0999999999999996</v>
      </c>
    </row>
    <row r="313" spans="1:12" ht="15" x14ac:dyDescent="0.25">
      <c r="A313" s="23"/>
      <c r="B313" s="15"/>
      <c r="C313" s="11"/>
      <c r="D313" s="7" t="s">
        <v>22</v>
      </c>
      <c r="E313" s="52" t="s">
        <v>39</v>
      </c>
      <c r="F313" s="40">
        <v>30</v>
      </c>
      <c r="G313" s="40">
        <v>1.5</v>
      </c>
      <c r="H313" s="40">
        <v>0</v>
      </c>
      <c r="I313" s="40">
        <v>18.7</v>
      </c>
      <c r="J313" s="40">
        <v>99</v>
      </c>
      <c r="K313" s="41">
        <v>465</v>
      </c>
      <c r="L313" s="40">
        <v>2</v>
      </c>
    </row>
    <row r="314" spans="1:12" ht="15" x14ac:dyDescent="0.25">
      <c r="A314" s="23"/>
      <c r="B314" s="15"/>
      <c r="C314" s="11"/>
      <c r="D314" s="7" t="s">
        <v>23</v>
      </c>
      <c r="E314" s="52" t="s">
        <v>67</v>
      </c>
      <c r="F314" s="40">
        <v>40</v>
      </c>
      <c r="G314" s="40">
        <v>3.7</v>
      </c>
      <c r="H314" s="40">
        <v>1.6</v>
      </c>
      <c r="I314" s="40">
        <v>15</v>
      </c>
      <c r="J314" s="40">
        <v>107</v>
      </c>
      <c r="K314" s="41">
        <v>77</v>
      </c>
      <c r="L314" s="40">
        <v>2.5</v>
      </c>
    </row>
    <row r="315" spans="1:12" ht="15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1"/>
      <c r="L315" s="40"/>
    </row>
    <row r="316" spans="1:12" ht="15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24"/>
      <c r="B317" s="17"/>
      <c r="C317" s="8"/>
      <c r="D317" s="18" t="s">
        <v>32</v>
      </c>
      <c r="E317" s="9"/>
      <c r="F317" s="19">
        <f>SUM(F310:F316)</f>
        <v>520</v>
      </c>
      <c r="G317" s="19">
        <f>SUM(G310:G316)</f>
        <v>21.6</v>
      </c>
      <c r="H317" s="19">
        <f>SUM(H310:H316)</f>
        <v>18.89</v>
      </c>
      <c r="I317" s="19">
        <f>SUM(I310:I316)</f>
        <v>88.100000000000009</v>
      </c>
      <c r="J317" s="19">
        <f>SUM(J310:J316)</f>
        <v>622.4</v>
      </c>
      <c r="K317" s="25"/>
      <c r="L317" s="19">
        <f>SUM(L310:L316)</f>
        <v>70.599999999999994</v>
      </c>
    </row>
    <row r="318" spans="1:12" ht="15" x14ac:dyDescent="0.25">
      <c r="A318" s="26">
        <f>A310</f>
        <v>2</v>
      </c>
      <c r="B318" s="13">
        <f>B310</f>
        <v>17</v>
      </c>
      <c r="C318" s="10" t="s">
        <v>24</v>
      </c>
      <c r="D318" s="7" t="s">
        <v>25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23"/>
      <c r="B319" s="15"/>
      <c r="C319" s="11"/>
      <c r="D319" s="7" t="s">
        <v>26</v>
      </c>
      <c r="E319" s="52" t="s">
        <v>54</v>
      </c>
      <c r="F319" s="40">
        <v>250</v>
      </c>
      <c r="G319" s="40">
        <v>2</v>
      </c>
      <c r="H319" s="40">
        <v>5</v>
      </c>
      <c r="I319" s="40">
        <v>13</v>
      </c>
      <c r="J319" s="40">
        <v>133</v>
      </c>
      <c r="K319" s="41">
        <v>95</v>
      </c>
      <c r="L319" s="40">
        <v>18.5</v>
      </c>
    </row>
    <row r="320" spans="1:12" ht="15" x14ac:dyDescent="0.25">
      <c r="A320" s="23"/>
      <c r="B320" s="15"/>
      <c r="C320" s="11"/>
      <c r="D320" s="7" t="s">
        <v>27</v>
      </c>
      <c r="E320" s="52" t="s">
        <v>55</v>
      </c>
      <c r="F320" s="40">
        <v>100</v>
      </c>
      <c r="G320" s="40">
        <v>16</v>
      </c>
      <c r="H320" s="40">
        <v>15</v>
      </c>
      <c r="I320" s="40">
        <v>11</v>
      </c>
      <c r="J320" s="40">
        <v>258</v>
      </c>
      <c r="K320" s="41">
        <v>348</v>
      </c>
      <c r="L320" s="40">
        <v>64.400000000000006</v>
      </c>
    </row>
    <row r="321" spans="1:12" ht="15.75" thickBot="1" x14ac:dyDescent="0.3">
      <c r="A321" s="23"/>
      <c r="B321" s="15"/>
      <c r="C321" s="11"/>
      <c r="D321" s="7" t="s">
        <v>28</v>
      </c>
      <c r="E321" s="80" t="s">
        <v>95</v>
      </c>
      <c r="F321" s="40">
        <v>150</v>
      </c>
      <c r="G321" s="40">
        <v>6.1</v>
      </c>
      <c r="H321" s="40">
        <v>2.8</v>
      </c>
      <c r="I321" s="40">
        <v>34.6</v>
      </c>
      <c r="J321" s="40">
        <v>231</v>
      </c>
      <c r="K321" s="41">
        <v>202</v>
      </c>
      <c r="L321" s="40">
        <v>10.5</v>
      </c>
    </row>
    <row r="322" spans="1:12" ht="15" x14ac:dyDescent="0.25">
      <c r="A322" s="23"/>
      <c r="B322" s="15"/>
      <c r="C322" s="11"/>
      <c r="D322" s="7" t="s">
        <v>29</v>
      </c>
      <c r="E322" s="48" t="s">
        <v>68</v>
      </c>
      <c r="F322" s="40">
        <v>200</v>
      </c>
      <c r="G322" s="40">
        <v>0.3</v>
      </c>
      <c r="H322" s="40">
        <v>0.2</v>
      </c>
      <c r="I322" s="40">
        <v>14.2</v>
      </c>
      <c r="J322" s="40">
        <v>60</v>
      </c>
      <c r="K322" s="41">
        <v>487</v>
      </c>
      <c r="L322" s="40">
        <v>15</v>
      </c>
    </row>
    <row r="323" spans="1:12" ht="15" x14ac:dyDescent="0.25">
      <c r="A323" s="23"/>
      <c r="B323" s="15"/>
      <c r="C323" s="11"/>
      <c r="D323" s="7" t="s">
        <v>30</v>
      </c>
      <c r="E323" s="52" t="s">
        <v>43</v>
      </c>
      <c r="F323" s="53">
        <v>50</v>
      </c>
      <c r="G323" s="54">
        <v>1</v>
      </c>
      <c r="H323" s="53">
        <v>0</v>
      </c>
      <c r="I323" s="53">
        <v>15</v>
      </c>
      <c r="J323" s="53">
        <v>92</v>
      </c>
      <c r="K323" s="55"/>
      <c r="L323" s="40">
        <v>3.5</v>
      </c>
    </row>
    <row r="324" spans="1:12" ht="15" x14ac:dyDescent="0.25">
      <c r="A324" s="23"/>
      <c r="B324" s="15"/>
      <c r="C324" s="11"/>
      <c r="D324" s="7" t="s">
        <v>31</v>
      </c>
      <c r="E324" s="52" t="s">
        <v>44</v>
      </c>
      <c r="F324" s="53">
        <v>30</v>
      </c>
      <c r="G324" s="54">
        <v>3</v>
      </c>
      <c r="H324" s="53">
        <v>1</v>
      </c>
      <c r="I324" s="53">
        <v>14</v>
      </c>
      <c r="J324" s="53">
        <v>75</v>
      </c>
      <c r="K324" s="55"/>
      <c r="L324" s="40">
        <v>2</v>
      </c>
    </row>
    <row r="325" spans="1:12" ht="15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24"/>
      <c r="B327" s="17"/>
      <c r="C327" s="8"/>
      <c r="D327" s="18" t="s">
        <v>32</v>
      </c>
      <c r="E327" s="9"/>
      <c r="F327" s="19">
        <f>SUM(F318:F326)</f>
        <v>780</v>
      </c>
      <c r="G327" s="19">
        <f>SUM(G318:G326)</f>
        <v>28.400000000000002</v>
      </c>
      <c r="H327" s="19">
        <f>SUM(H318:H326)</f>
        <v>24</v>
      </c>
      <c r="I327" s="19">
        <f>SUM(I318:I326)</f>
        <v>101.8</v>
      </c>
      <c r="J327" s="19">
        <f>SUM(J318:J326)</f>
        <v>849</v>
      </c>
      <c r="K327" s="25"/>
      <c r="L327" s="19">
        <f>SUM(L318:L326)</f>
        <v>113.9</v>
      </c>
    </row>
    <row r="328" spans="1:12" ht="15.75" thickBot="1" x14ac:dyDescent="0.25">
      <c r="A328" s="27">
        <f>A310</f>
        <v>2</v>
      </c>
      <c r="B328" s="28">
        <f>B310</f>
        <v>17</v>
      </c>
      <c r="C328" s="83" t="s">
        <v>4</v>
      </c>
      <c r="D328" s="84"/>
      <c r="E328" s="29"/>
      <c r="F328" s="30">
        <f>F317+F327</f>
        <v>1300</v>
      </c>
      <c r="G328" s="30">
        <f>G317+G327</f>
        <v>50</v>
      </c>
      <c r="H328" s="30">
        <f>H317+H327</f>
        <v>42.89</v>
      </c>
      <c r="I328" s="30">
        <f>I317+I327</f>
        <v>189.9</v>
      </c>
      <c r="J328" s="30">
        <f>J317+J327</f>
        <v>1471.4</v>
      </c>
      <c r="K328" s="30"/>
      <c r="L328" s="30">
        <f>L317+L327</f>
        <v>184.5</v>
      </c>
    </row>
    <row r="329" spans="1:12" ht="15" x14ac:dyDescent="0.25">
      <c r="A329" s="20">
        <v>2</v>
      </c>
      <c r="B329" s="21">
        <v>18</v>
      </c>
      <c r="C329" s="22" t="s">
        <v>19</v>
      </c>
      <c r="D329" s="5" t="s">
        <v>20</v>
      </c>
      <c r="E329" s="79" t="s">
        <v>99</v>
      </c>
      <c r="F329" s="37">
        <v>200</v>
      </c>
      <c r="G329" s="37">
        <v>8.4</v>
      </c>
      <c r="H329" s="37">
        <v>7.6</v>
      </c>
      <c r="I329" s="37">
        <v>36.799999999999997</v>
      </c>
      <c r="J329" s="37">
        <v>296</v>
      </c>
      <c r="K329" s="38">
        <v>223</v>
      </c>
      <c r="L329" s="37">
        <v>17.2</v>
      </c>
    </row>
    <row r="330" spans="1:12" ht="15" x14ac:dyDescent="0.25">
      <c r="A330" s="23"/>
      <c r="B330" s="15"/>
      <c r="C330" s="11"/>
      <c r="D330" s="6"/>
      <c r="E330" s="52"/>
      <c r="F330" s="40"/>
      <c r="G330" s="40"/>
      <c r="H330" s="40"/>
      <c r="I330" s="40"/>
      <c r="J330" s="40"/>
      <c r="K330" s="41"/>
      <c r="L330" s="40"/>
    </row>
    <row r="331" spans="1:12" ht="15" x14ac:dyDescent="0.25">
      <c r="A331" s="23"/>
      <c r="B331" s="15"/>
      <c r="C331" s="11"/>
      <c r="D331" s="7" t="s">
        <v>21</v>
      </c>
      <c r="E331" s="52" t="s">
        <v>51</v>
      </c>
      <c r="F331" s="40">
        <v>200</v>
      </c>
      <c r="G331" s="40">
        <v>4</v>
      </c>
      <c r="H331" s="40">
        <v>3</v>
      </c>
      <c r="I331" s="40">
        <v>25</v>
      </c>
      <c r="J331" s="40">
        <v>145</v>
      </c>
      <c r="K331" s="41">
        <v>462</v>
      </c>
      <c r="L331" s="40">
        <v>13</v>
      </c>
    </row>
    <row r="332" spans="1:12" ht="15" x14ac:dyDescent="0.25">
      <c r="A332" s="23"/>
      <c r="B332" s="15"/>
      <c r="C332" s="11"/>
      <c r="D332" s="7" t="s">
        <v>22</v>
      </c>
      <c r="E332" s="52" t="s">
        <v>50</v>
      </c>
      <c r="F332" s="40">
        <v>30</v>
      </c>
      <c r="G332" s="40">
        <v>1.5</v>
      </c>
      <c r="H332" s="40"/>
      <c r="I332" s="40">
        <v>18.7</v>
      </c>
      <c r="J332" s="40">
        <v>99</v>
      </c>
      <c r="K332" s="41"/>
      <c r="L332" s="40">
        <v>2</v>
      </c>
    </row>
    <row r="333" spans="1:12" ht="15.75" thickBot="1" x14ac:dyDescent="0.3">
      <c r="A333" s="23"/>
      <c r="B333" s="15"/>
      <c r="C333" s="11"/>
      <c r="D333" s="7" t="s">
        <v>23</v>
      </c>
      <c r="E333" s="81" t="s">
        <v>57</v>
      </c>
      <c r="F333" s="40">
        <v>200</v>
      </c>
      <c r="G333" s="40">
        <v>0.8</v>
      </c>
      <c r="H333" s="40">
        <v>0.8</v>
      </c>
      <c r="I333" s="40">
        <v>19.600000000000001</v>
      </c>
      <c r="J333" s="40">
        <v>94</v>
      </c>
      <c r="K333" s="41"/>
      <c r="L333" s="40">
        <v>44.2</v>
      </c>
    </row>
    <row r="334" spans="1:12" ht="15" x14ac:dyDescent="0.25">
      <c r="A334" s="23"/>
      <c r="B334" s="15"/>
      <c r="C334" s="11"/>
      <c r="D334" s="6"/>
      <c r="E334" s="76"/>
      <c r="F334" s="40"/>
      <c r="G334" s="40"/>
      <c r="H334" s="40"/>
      <c r="I334" s="40"/>
      <c r="J334" s="40"/>
      <c r="K334" s="41"/>
      <c r="L334" s="40"/>
    </row>
    <row r="335" spans="1:12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4"/>
      <c r="B336" s="17"/>
      <c r="C336" s="8"/>
      <c r="D336" s="18" t="s">
        <v>32</v>
      </c>
      <c r="E336" s="9"/>
      <c r="F336" s="19">
        <f>SUM(F329:F335)</f>
        <v>630</v>
      </c>
      <c r="G336" s="19">
        <f>SUM(G329:G335)</f>
        <v>14.700000000000001</v>
      </c>
      <c r="H336" s="19">
        <f>SUM(H329:H335)</f>
        <v>11.4</v>
      </c>
      <c r="I336" s="19">
        <f>SUM(I329:I335)</f>
        <v>100.1</v>
      </c>
      <c r="J336" s="19">
        <f>SUM(J329:J335)</f>
        <v>634</v>
      </c>
      <c r="K336" s="25"/>
      <c r="L336" s="19">
        <f>SUM(L329:L335)</f>
        <v>76.400000000000006</v>
      </c>
    </row>
    <row r="337" spans="1:12" ht="15" x14ac:dyDescent="0.25">
      <c r="A337" s="26">
        <f>A329</f>
        <v>2</v>
      </c>
      <c r="B337" s="13">
        <f>B329</f>
        <v>18</v>
      </c>
      <c r="C337" s="10" t="s">
        <v>24</v>
      </c>
      <c r="D337" s="7" t="s">
        <v>25</v>
      </c>
      <c r="E337" s="39"/>
      <c r="F337" s="40"/>
      <c r="G337" s="40"/>
      <c r="H337" s="40"/>
      <c r="I337" s="40"/>
      <c r="J337" s="40"/>
      <c r="K337" s="41"/>
      <c r="L337" s="40"/>
    </row>
    <row r="338" spans="1:12" ht="15" x14ac:dyDescent="0.25">
      <c r="A338" s="23"/>
      <c r="B338" s="15"/>
      <c r="C338" s="11"/>
      <c r="D338" s="7" t="s">
        <v>26</v>
      </c>
      <c r="E338" s="80" t="s">
        <v>53</v>
      </c>
      <c r="F338" s="40">
        <v>250</v>
      </c>
      <c r="G338" s="40">
        <v>9.6999999999999993</v>
      </c>
      <c r="H338" s="40">
        <v>9.8000000000000007</v>
      </c>
      <c r="I338" s="40">
        <v>13.1</v>
      </c>
      <c r="J338" s="40">
        <v>139</v>
      </c>
      <c r="K338" s="41">
        <v>123</v>
      </c>
      <c r="L338" s="40">
        <v>33.799999999999997</v>
      </c>
    </row>
    <row r="339" spans="1:12" ht="15" x14ac:dyDescent="0.25">
      <c r="A339" s="23"/>
      <c r="B339" s="15"/>
      <c r="C339" s="11"/>
      <c r="D339" s="7" t="s">
        <v>27</v>
      </c>
      <c r="E339" s="52" t="s">
        <v>41</v>
      </c>
      <c r="F339" s="40">
        <v>150</v>
      </c>
      <c r="G339" s="40">
        <v>5</v>
      </c>
      <c r="H339" s="40">
        <v>3</v>
      </c>
      <c r="I339" s="40">
        <v>35</v>
      </c>
      <c r="J339" s="40">
        <v>189</v>
      </c>
      <c r="K339" s="41">
        <v>256</v>
      </c>
      <c r="L339" s="40">
        <v>8.4</v>
      </c>
    </row>
    <row r="340" spans="1:12" ht="15" x14ac:dyDescent="0.25">
      <c r="A340" s="23"/>
      <c r="B340" s="15"/>
      <c r="C340" s="11"/>
      <c r="D340" s="7" t="s">
        <v>28</v>
      </c>
      <c r="E340" s="52" t="s">
        <v>88</v>
      </c>
      <c r="F340" s="53">
        <v>100</v>
      </c>
      <c r="G340" s="54">
        <v>15.9</v>
      </c>
      <c r="H340" s="53">
        <v>15.3</v>
      </c>
      <c r="I340" s="53">
        <v>9.1</v>
      </c>
      <c r="J340" s="53">
        <v>260.2</v>
      </c>
      <c r="K340" s="55">
        <v>372</v>
      </c>
      <c r="L340" s="40">
        <v>50.8</v>
      </c>
    </row>
    <row r="341" spans="1:12" ht="15" x14ac:dyDescent="0.25">
      <c r="A341" s="23"/>
      <c r="B341" s="15"/>
      <c r="C341" s="11"/>
      <c r="D341" s="7" t="s">
        <v>29</v>
      </c>
      <c r="E341" s="80" t="s">
        <v>56</v>
      </c>
      <c r="F341" s="40">
        <v>200</v>
      </c>
      <c r="G341" s="40">
        <v>0</v>
      </c>
      <c r="H341" s="40">
        <v>3</v>
      </c>
      <c r="I341" s="40">
        <v>10</v>
      </c>
      <c r="J341" s="40">
        <v>56.4</v>
      </c>
      <c r="K341" s="41">
        <v>457</v>
      </c>
      <c r="L341" s="40">
        <v>2.1</v>
      </c>
    </row>
    <row r="342" spans="1:12" ht="15" x14ac:dyDescent="0.25">
      <c r="A342" s="23"/>
      <c r="B342" s="15"/>
      <c r="C342" s="11"/>
      <c r="D342" s="7" t="s">
        <v>30</v>
      </c>
      <c r="E342" s="52" t="s">
        <v>43</v>
      </c>
      <c r="F342" s="53">
        <v>50</v>
      </c>
      <c r="G342" s="54">
        <v>1</v>
      </c>
      <c r="H342" s="53">
        <v>0</v>
      </c>
      <c r="I342" s="53">
        <v>15</v>
      </c>
      <c r="J342" s="53">
        <v>92</v>
      </c>
      <c r="K342" s="55"/>
      <c r="L342" s="40">
        <v>3.5</v>
      </c>
    </row>
    <row r="343" spans="1:12" ht="15" x14ac:dyDescent="0.25">
      <c r="A343" s="23"/>
      <c r="B343" s="15"/>
      <c r="C343" s="11"/>
      <c r="D343" s="7" t="s">
        <v>31</v>
      </c>
      <c r="E343" s="52" t="s">
        <v>44</v>
      </c>
      <c r="F343" s="53">
        <v>30</v>
      </c>
      <c r="G343" s="54">
        <v>3</v>
      </c>
      <c r="H343" s="53">
        <v>1</v>
      </c>
      <c r="I343" s="53">
        <v>14</v>
      </c>
      <c r="J343" s="53">
        <v>75</v>
      </c>
      <c r="K343" s="55"/>
      <c r="L343" s="40">
        <v>2</v>
      </c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32</v>
      </c>
      <c r="E346" s="9"/>
      <c r="F346" s="19">
        <f>SUM(F337:F345)</f>
        <v>780</v>
      </c>
      <c r="G346" s="19">
        <f>SUM(G337:G345)</f>
        <v>34.6</v>
      </c>
      <c r="H346" s="19">
        <f>SUM(H337:H345)</f>
        <v>32.1</v>
      </c>
      <c r="I346" s="19">
        <f>SUM(I337:I345)</f>
        <v>96.2</v>
      </c>
      <c r="J346" s="19">
        <f>SUM(J337:J345)</f>
        <v>811.6</v>
      </c>
      <c r="K346" s="25"/>
      <c r="L346" s="19">
        <f>SUM(L337:L345)</f>
        <v>100.6</v>
      </c>
    </row>
    <row r="347" spans="1:12" ht="15.75" thickBot="1" x14ac:dyDescent="0.25">
      <c r="A347" s="27">
        <f>A329</f>
        <v>2</v>
      </c>
      <c r="B347" s="28">
        <f>B329</f>
        <v>18</v>
      </c>
      <c r="C347" s="83" t="s">
        <v>4</v>
      </c>
      <c r="D347" s="84"/>
      <c r="E347" s="29"/>
      <c r="F347" s="30">
        <f>F336+F346</f>
        <v>1410</v>
      </c>
      <c r="G347" s="30">
        <f>G336+G346</f>
        <v>49.300000000000004</v>
      </c>
      <c r="H347" s="30">
        <f>H336+H346</f>
        <v>43.5</v>
      </c>
      <c r="I347" s="30">
        <f>I336+I346</f>
        <v>196.3</v>
      </c>
      <c r="J347" s="30">
        <f>J336+J346</f>
        <v>1445.6</v>
      </c>
      <c r="K347" s="30"/>
      <c r="L347" s="30">
        <f>L336+L346</f>
        <v>177</v>
      </c>
    </row>
    <row r="348" spans="1:12" ht="15" x14ac:dyDescent="0.25">
      <c r="A348" s="20">
        <v>2</v>
      </c>
      <c r="B348" s="21">
        <v>19</v>
      </c>
      <c r="C348" s="22" t="s">
        <v>19</v>
      </c>
      <c r="D348" s="5" t="s">
        <v>20</v>
      </c>
      <c r="E348" s="79" t="s">
        <v>72</v>
      </c>
      <c r="F348" s="37">
        <v>100</v>
      </c>
      <c r="G348" s="37">
        <v>15.9</v>
      </c>
      <c r="H348" s="37">
        <v>15.3</v>
      </c>
      <c r="I348" s="37">
        <v>9.1</v>
      </c>
      <c r="J348" s="37">
        <v>209</v>
      </c>
      <c r="K348" s="38">
        <v>339</v>
      </c>
      <c r="L348" s="37">
        <v>60</v>
      </c>
    </row>
    <row r="349" spans="1:12" ht="15.75" thickBot="1" x14ac:dyDescent="0.3">
      <c r="A349" s="23"/>
      <c r="B349" s="15"/>
      <c r="C349" s="11"/>
      <c r="D349" s="6"/>
      <c r="E349" s="80" t="s">
        <v>95</v>
      </c>
      <c r="F349" s="40">
        <v>150</v>
      </c>
      <c r="G349" s="40">
        <v>6.1</v>
      </c>
      <c r="H349" s="40">
        <v>2.8</v>
      </c>
      <c r="I349" s="40">
        <v>34.6</v>
      </c>
      <c r="J349" s="40">
        <v>231</v>
      </c>
      <c r="K349" s="41">
        <v>202</v>
      </c>
      <c r="L349" s="40">
        <v>10.5</v>
      </c>
    </row>
    <row r="350" spans="1:12" ht="15" x14ac:dyDescent="0.25">
      <c r="A350" s="23"/>
      <c r="B350" s="15"/>
      <c r="C350" s="11"/>
      <c r="D350" s="7" t="s">
        <v>21</v>
      </c>
      <c r="E350" s="48" t="s">
        <v>68</v>
      </c>
      <c r="F350" s="40">
        <v>200</v>
      </c>
      <c r="G350" s="40">
        <v>0.3</v>
      </c>
      <c r="H350" s="40">
        <v>0.2</v>
      </c>
      <c r="I350" s="40">
        <v>14.2</v>
      </c>
      <c r="J350" s="40">
        <v>60</v>
      </c>
      <c r="K350" s="41">
        <v>487</v>
      </c>
      <c r="L350" s="40">
        <v>15</v>
      </c>
    </row>
    <row r="351" spans="1:12" ht="15" x14ac:dyDescent="0.25">
      <c r="A351" s="23"/>
      <c r="B351" s="15"/>
      <c r="C351" s="11"/>
      <c r="D351" s="7" t="s">
        <v>22</v>
      </c>
      <c r="E351" s="52" t="s">
        <v>39</v>
      </c>
      <c r="F351" s="40">
        <v>30</v>
      </c>
      <c r="G351" s="40">
        <v>1.5</v>
      </c>
      <c r="H351" s="40">
        <v>0</v>
      </c>
      <c r="I351" s="40">
        <v>18.7</v>
      </c>
      <c r="J351" s="40">
        <v>99</v>
      </c>
      <c r="K351" s="41">
        <v>465</v>
      </c>
      <c r="L351" s="40">
        <v>2</v>
      </c>
    </row>
    <row r="352" spans="1:12" ht="15.75" thickBot="1" x14ac:dyDescent="0.3">
      <c r="A352" s="23"/>
      <c r="B352" s="15"/>
      <c r="C352" s="11"/>
      <c r="D352" s="7" t="s">
        <v>23</v>
      </c>
      <c r="E352" s="52" t="s">
        <v>67</v>
      </c>
      <c r="F352" s="40">
        <v>40</v>
      </c>
      <c r="G352" s="40">
        <v>3.7</v>
      </c>
      <c r="H352" s="40">
        <v>1.6</v>
      </c>
      <c r="I352" s="40">
        <v>15</v>
      </c>
      <c r="J352" s="40">
        <v>107</v>
      </c>
      <c r="K352" s="41">
        <v>77</v>
      </c>
      <c r="L352" s="40">
        <v>2.5</v>
      </c>
    </row>
    <row r="353" spans="1:12" ht="15" x14ac:dyDescent="0.2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4"/>
      <c r="B355" s="17"/>
      <c r="C355" s="8"/>
      <c r="D355" s="18" t="s">
        <v>32</v>
      </c>
      <c r="E355" s="9"/>
      <c r="F355" s="19">
        <f>SUM(F348:F354)</f>
        <v>520</v>
      </c>
      <c r="G355" s="19">
        <f>SUM(G348:G354)</f>
        <v>27.5</v>
      </c>
      <c r="H355" s="19">
        <f>SUM(H348:H354)</f>
        <v>19.900000000000002</v>
      </c>
      <c r="I355" s="19">
        <f>SUM(I348:I354)</f>
        <v>91.600000000000009</v>
      </c>
      <c r="J355" s="19">
        <f>SUM(J348:J354)</f>
        <v>706</v>
      </c>
      <c r="K355" s="25"/>
      <c r="L355" s="19">
        <f>SUM(L348:L354)</f>
        <v>90</v>
      </c>
    </row>
    <row r="356" spans="1:12" ht="15" x14ac:dyDescent="0.25">
      <c r="A356" s="26">
        <f>A348</f>
        <v>2</v>
      </c>
      <c r="B356" s="13">
        <f>B348</f>
        <v>19</v>
      </c>
      <c r="C356" s="10" t="s">
        <v>24</v>
      </c>
      <c r="D356" s="7" t="s">
        <v>25</v>
      </c>
      <c r="E356" s="39"/>
      <c r="F356" s="40"/>
      <c r="G356" s="40"/>
      <c r="H356" s="40"/>
      <c r="I356" s="40"/>
      <c r="J356" s="40"/>
      <c r="K356" s="41"/>
      <c r="L356" s="40"/>
    </row>
    <row r="357" spans="1:12" ht="15" x14ac:dyDescent="0.25">
      <c r="A357" s="23"/>
      <c r="B357" s="15"/>
      <c r="C357" s="11"/>
      <c r="D357" s="7" t="s">
        <v>26</v>
      </c>
      <c r="E357" s="52" t="s">
        <v>46</v>
      </c>
      <c r="F357" s="40">
        <v>250</v>
      </c>
      <c r="G357" s="40">
        <v>6.6</v>
      </c>
      <c r="H357" s="40">
        <v>2.2000000000000002</v>
      </c>
      <c r="I357" s="40">
        <v>21.8</v>
      </c>
      <c r="J357" s="40">
        <v>144.5</v>
      </c>
      <c r="K357" s="41">
        <v>128</v>
      </c>
      <c r="L357" s="40">
        <v>16.2</v>
      </c>
    </row>
    <row r="358" spans="1:12" ht="15" x14ac:dyDescent="0.25">
      <c r="A358" s="23"/>
      <c r="B358" s="15"/>
      <c r="C358" s="11"/>
      <c r="D358" s="7" t="s">
        <v>27</v>
      </c>
      <c r="E358" s="52" t="s">
        <v>47</v>
      </c>
      <c r="F358" s="40">
        <v>150</v>
      </c>
      <c r="G358" s="40">
        <v>4</v>
      </c>
      <c r="H358" s="40">
        <v>9</v>
      </c>
      <c r="I358" s="40">
        <v>23</v>
      </c>
      <c r="J358" s="40">
        <v>156</v>
      </c>
      <c r="K358" s="41">
        <v>377</v>
      </c>
      <c r="L358" s="40">
        <v>18</v>
      </c>
    </row>
    <row r="359" spans="1:12" ht="15" x14ac:dyDescent="0.25">
      <c r="A359" s="23"/>
      <c r="B359" s="15"/>
      <c r="C359" s="11"/>
      <c r="D359" s="7" t="s">
        <v>28</v>
      </c>
      <c r="E359" s="80" t="s">
        <v>87</v>
      </c>
      <c r="F359" s="40">
        <v>100</v>
      </c>
      <c r="G359" s="40">
        <v>4</v>
      </c>
      <c r="H359" s="40">
        <v>3</v>
      </c>
      <c r="I359" s="40">
        <v>0</v>
      </c>
      <c r="J359" s="40">
        <v>53</v>
      </c>
      <c r="K359" s="41">
        <v>77</v>
      </c>
      <c r="L359" s="40">
        <v>50.3</v>
      </c>
    </row>
    <row r="360" spans="1:12" ht="15" x14ac:dyDescent="0.25">
      <c r="A360" s="23"/>
      <c r="B360" s="15"/>
      <c r="C360" s="11"/>
      <c r="D360" s="7" t="s">
        <v>29</v>
      </c>
      <c r="E360" s="80" t="s">
        <v>59</v>
      </c>
      <c r="F360" s="40">
        <v>200</v>
      </c>
      <c r="G360" s="40">
        <v>0</v>
      </c>
      <c r="H360" s="40">
        <v>0</v>
      </c>
      <c r="I360" s="40">
        <v>20</v>
      </c>
      <c r="J360" s="40">
        <v>74</v>
      </c>
      <c r="K360" s="41">
        <v>496</v>
      </c>
      <c r="L360" s="40">
        <v>5.8</v>
      </c>
    </row>
    <row r="361" spans="1:12" ht="15" x14ac:dyDescent="0.25">
      <c r="A361" s="23"/>
      <c r="B361" s="15"/>
      <c r="C361" s="11"/>
      <c r="D361" s="7" t="s">
        <v>30</v>
      </c>
      <c r="E361" s="52" t="s">
        <v>43</v>
      </c>
      <c r="F361" s="53">
        <v>50</v>
      </c>
      <c r="G361" s="54">
        <v>1</v>
      </c>
      <c r="H361" s="53">
        <v>0</v>
      </c>
      <c r="I361" s="53">
        <v>15</v>
      </c>
      <c r="J361" s="53">
        <v>92</v>
      </c>
      <c r="K361" s="55"/>
      <c r="L361" s="40">
        <v>3.5</v>
      </c>
    </row>
    <row r="362" spans="1:12" ht="15" x14ac:dyDescent="0.25">
      <c r="A362" s="23"/>
      <c r="B362" s="15"/>
      <c r="C362" s="11"/>
      <c r="D362" s="7" t="s">
        <v>31</v>
      </c>
      <c r="E362" s="52" t="s">
        <v>44</v>
      </c>
      <c r="F362" s="53">
        <v>30</v>
      </c>
      <c r="G362" s="54">
        <v>3</v>
      </c>
      <c r="H362" s="53">
        <v>1</v>
      </c>
      <c r="I362" s="53">
        <v>14</v>
      </c>
      <c r="J362" s="53">
        <v>75</v>
      </c>
      <c r="K362" s="55"/>
      <c r="L362" s="40">
        <v>2</v>
      </c>
    </row>
    <row r="363" spans="1:12" ht="15" x14ac:dyDescent="0.25">
      <c r="A363" s="23"/>
      <c r="B363" s="15"/>
      <c r="C363" s="11"/>
      <c r="D363" s="6"/>
      <c r="E363" s="67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32</v>
      </c>
      <c r="E365" s="9"/>
      <c r="F365" s="19">
        <f>SUM(F356:F364)</f>
        <v>780</v>
      </c>
      <c r="G365" s="19">
        <f>SUM(G356:G364)</f>
        <v>18.600000000000001</v>
      </c>
      <c r="H365" s="19">
        <f>SUM(H356:H364)</f>
        <v>15.2</v>
      </c>
      <c r="I365" s="19">
        <f>SUM(I356:I364)</f>
        <v>93.8</v>
      </c>
      <c r="J365" s="19">
        <f>SUM(J356:J364)</f>
        <v>594.5</v>
      </c>
      <c r="K365" s="25"/>
      <c r="L365" s="19">
        <f>SUM(L356:L364)</f>
        <v>95.8</v>
      </c>
    </row>
    <row r="366" spans="1:12" ht="15.75" thickBot="1" x14ac:dyDescent="0.25">
      <c r="A366" s="27">
        <f>A348</f>
        <v>2</v>
      </c>
      <c r="B366" s="28">
        <f>B348</f>
        <v>19</v>
      </c>
      <c r="C366" s="83" t="s">
        <v>4</v>
      </c>
      <c r="D366" s="84"/>
      <c r="E366" s="29"/>
      <c r="F366" s="30">
        <f>F355+F365</f>
        <v>1300</v>
      </c>
      <c r="G366" s="30">
        <f>G355+G365</f>
        <v>46.1</v>
      </c>
      <c r="H366" s="30">
        <f>H355+H365</f>
        <v>35.1</v>
      </c>
      <c r="I366" s="30">
        <f>I355+I365</f>
        <v>185.4</v>
      </c>
      <c r="J366" s="30">
        <f>J355+J365</f>
        <v>1300.5</v>
      </c>
      <c r="K366" s="30"/>
      <c r="L366" s="30">
        <f>L355+L365</f>
        <v>185.8</v>
      </c>
    </row>
    <row r="367" spans="1:12" ht="15" x14ac:dyDescent="0.25">
      <c r="A367" s="14">
        <v>2</v>
      </c>
      <c r="B367" s="15">
        <v>20</v>
      </c>
      <c r="C367" s="22" t="s">
        <v>19</v>
      </c>
      <c r="D367" s="5" t="s">
        <v>20</v>
      </c>
      <c r="E367" s="79" t="s">
        <v>82</v>
      </c>
      <c r="F367" s="37">
        <v>200</v>
      </c>
      <c r="G367" s="37">
        <v>8.4</v>
      </c>
      <c r="H367" s="37">
        <v>7.6</v>
      </c>
      <c r="I367" s="37">
        <v>26.8</v>
      </c>
      <c r="J367" s="37">
        <v>296</v>
      </c>
      <c r="K367" s="38">
        <v>223</v>
      </c>
      <c r="L367" s="37">
        <v>25.7</v>
      </c>
    </row>
    <row r="368" spans="1:12" ht="15" x14ac:dyDescent="0.25">
      <c r="A368" s="14"/>
      <c r="B368" s="15"/>
      <c r="C368" s="11"/>
      <c r="D368" s="6"/>
      <c r="E368" s="80" t="s">
        <v>45</v>
      </c>
      <c r="F368" s="40">
        <v>200</v>
      </c>
      <c r="G368" s="40">
        <v>3.3</v>
      </c>
      <c r="H368" s="40">
        <v>4.5999999999999996</v>
      </c>
      <c r="I368" s="40">
        <v>14.4</v>
      </c>
      <c r="J368" s="40">
        <v>106.4</v>
      </c>
      <c r="K368" s="41">
        <v>465</v>
      </c>
      <c r="L368" s="40">
        <v>13.5</v>
      </c>
    </row>
    <row r="369" spans="1:12" ht="15" x14ac:dyDescent="0.25">
      <c r="A369" s="14"/>
      <c r="B369" s="15"/>
      <c r="C369" s="11"/>
      <c r="D369" s="7" t="s">
        <v>21</v>
      </c>
      <c r="E369" s="80" t="s">
        <v>96</v>
      </c>
      <c r="F369" s="40">
        <v>15</v>
      </c>
      <c r="G369" s="40">
        <v>1</v>
      </c>
      <c r="H369" s="40">
        <v>0</v>
      </c>
      <c r="I369" s="40">
        <v>17</v>
      </c>
      <c r="J369" s="40">
        <v>126</v>
      </c>
      <c r="K369" s="41">
        <v>495</v>
      </c>
      <c r="L369" s="40">
        <v>11.2</v>
      </c>
    </row>
    <row r="370" spans="1:12" ht="15" x14ac:dyDescent="0.25">
      <c r="A370" s="14"/>
      <c r="B370" s="15"/>
      <c r="C370" s="11"/>
      <c r="D370" s="7" t="s">
        <v>22</v>
      </c>
      <c r="E370" s="52" t="s">
        <v>94</v>
      </c>
      <c r="F370" s="40">
        <v>30</v>
      </c>
      <c r="G370" s="40">
        <v>1.5</v>
      </c>
      <c r="H370" s="40"/>
      <c r="I370" s="40">
        <v>18.7</v>
      </c>
      <c r="J370" s="40">
        <v>99</v>
      </c>
      <c r="K370" s="41"/>
      <c r="L370" s="40">
        <v>2</v>
      </c>
    </row>
    <row r="371" spans="1:12" ht="15.75" thickBot="1" x14ac:dyDescent="0.3">
      <c r="A371" s="14"/>
      <c r="B371" s="15"/>
      <c r="C371" s="11"/>
      <c r="D371" s="7" t="s">
        <v>23</v>
      </c>
      <c r="E371" s="81" t="s">
        <v>57</v>
      </c>
      <c r="F371" s="40">
        <v>200</v>
      </c>
      <c r="G371" s="40">
        <v>0.8</v>
      </c>
      <c r="H371" s="40">
        <v>0.8</v>
      </c>
      <c r="I371" s="40">
        <v>19.600000000000001</v>
      </c>
      <c r="J371" s="40">
        <v>94</v>
      </c>
      <c r="K371" s="41"/>
      <c r="L371" s="40">
        <v>31.8</v>
      </c>
    </row>
    <row r="372" spans="1:12" ht="15" x14ac:dyDescent="0.25">
      <c r="A372" s="14"/>
      <c r="B372" s="15"/>
      <c r="C372" s="11"/>
      <c r="D372" s="6"/>
      <c r="E372" s="76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14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 x14ac:dyDescent="0.25">
      <c r="A374" s="16"/>
      <c r="B374" s="17"/>
      <c r="C374" s="8"/>
      <c r="D374" s="18" t="s">
        <v>32</v>
      </c>
      <c r="E374" s="9"/>
      <c r="F374" s="19">
        <f>SUM(F367:F373)</f>
        <v>645</v>
      </c>
      <c r="G374" s="19">
        <f>SUM(G367:G373)</f>
        <v>15</v>
      </c>
      <c r="H374" s="19">
        <f>SUM(H367:H373)</f>
        <v>13</v>
      </c>
      <c r="I374" s="19">
        <f>SUM(I367:I373)</f>
        <v>96.5</v>
      </c>
      <c r="J374" s="19">
        <f>SUM(J367:J373)</f>
        <v>721.4</v>
      </c>
      <c r="K374" s="25"/>
      <c r="L374" s="19">
        <f>SUM(L367:L373)</f>
        <v>84.2</v>
      </c>
    </row>
    <row r="375" spans="1:12" ht="15" x14ac:dyDescent="0.25">
      <c r="A375" s="13">
        <f>A367</f>
        <v>2</v>
      </c>
      <c r="B375" s="13">
        <f>B367</f>
        <v>20</v>
      </c>
      <c r="C375" s="10" t="s">
        <v>24</v>
      </c>
      <c r="D375" s="7" t="s">
        <v>25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 x14ac:dyDescent="0.25">
      <c r="A376" s="14"/>
      <c r="B376" s="15"/>
      <c r="C376" s="11"/>
      <c r="D376" s="7" t="s">
        <v>26</v>
      </c>
      <c r="E376" s="52" t="s">
        <v>40</v>
      </c>
      <c r="F376" s="53">
        <v>250</v>
      </c>
      <c r="G376" s="54">
        <v>2</v>
      </c>
      <c r="H376" s="53">
        <v>3</v>
      </c>
      <c r="I376" s="53">
        <v>9</v>
      </c>
      <c r="J376" s="53">
        <v>88</v>
      </c>
      <c r="K376" s="55">
        <v>104</v>
      </c>
      <c r="L376" s="40">
        <v>19.100000000000001</v>
      </c>
    </row>
    <row r="377" spans="1:12" ht="15.75" thickBot="1" x14ac:dyDescent="0.3">
      <c r="A377" s="14"/>
      <c r="B377" s="15"/>
      <c r="C377" s="11"/>
      <c r="D377" s="7" t="s">
        <v>27</v>
      </c>
      <c r="E377" s="80" t="s">
        <v>77</v>
      </c>
      <c r="F377" s="40">
        <v>150</v>
      </c>
      <c r="G377" s="40">
        <v>2.2000000000000002</v>
      </c>
      <c r="H377" s="40">
        <v>7.4</v>
      </c>
      <c r="I377" s="40">
        <v>17.399999999999999</v>
      </c>
      <c r="J377" s="40">
        <v>154</v>
      </c>
      <c r="K377" s="41">
        <v>177</v>
      </c>
      <c r="L377" s="40">
        <v>24</v>
      </c>
    </row>
    <row r="378" spans="1:12" ht="15" x14ac:dyDescent="0.25">
      <c r="A378" s="14"/>
      <c r="B378" s="15"/>
      <c r="C378" s="11"/>
      <c r="D378" s="7" t="s">
        <v>28</v>
      </c>
      <c r="E378" s="79" t="s">
        <v>72</v>
      </c>
      <c r="F378" s="37">
        <v>100</v>
      </c>
      <c r="G378" s="37">
        <v>15.9</v>
      </c>
      <c r="H378" s="37">
        <v>15.3</v>
      </c>
      <c r="I378" s="37">
        <v>9.1</v>
      </c>
      <c r="J378" s="37">
        <v>209</v>
      </c>
      <c r="K378" s="38">
        <v>339</v>
      </c>
      <c r="L378" s="37">
        <v>60</v>
      </c>
    </row>
    <row r="379" spans="1:12" ht="15" x14ac:dyDescent="0.25">
      <c r="A379" s="14"/>
      <c r="B379" s="15"/>
      <c r="C379" s="11"/>
      <c r="D379" s="7" t="s">
        <v>29</v>
      </c>
      <c r="E379" s="52" t="s">
        <v>42</v>
      </c>
      <c r="F379" s="53">
        <v>200</v>
      </c>
      <c r="G379" s="54">
        <v>0</v>
      </c>
      <c r="H379" s="53">
        <v>0</v>
      </c>
      <c r="I379" s="53">
        <v>23</v>
      </c>
      <c r="J379" s="53">
        <v>90</v>
      </c>
      <c r="K379" s="55">
        <v>507</v>
      </c>
      <c r="L379" s="40">
        <v>11.5</v>
      </c>
    </row>
    <row r="380" spans="1:12" ht="15" x14ac:dyDescent="0.25">
      <c r="A380" s="14"/>
      <c r="B380" s="15"/>
      <c r="C380" s="11"/>
      <c r="D380" s="7" t="s">
        <v>30</v>
      </c>
      <c r="E380" s="52" t="s">
        <v>43</v>
      </c>
      <c r="F380" s="53">
        <v>50</v>
      </c>
      <c r="G380" s="54">
        <v>1</v>
      </c>
      <c r="H380" s="53">
        <v>0</v>
      </c>
      <c r="I380" s="53">
        <v>15</v>
      </c>
      <c r="J380" s="53">
        <v>92</v>
      </c>
      <c r="K380" s="55"/>
      <c r="L380" s="40">
        <v>3.5</v>
      </c>
    </row>
    <row r="381" spans="1:12" ht="15" x14ac:dyDescent="0.25">
      <c r="A381" s="14"/>
      <c r="B381" s="15"/>
      <c r="C381" s="11"/>
      <c r="D381" s="7" t="s">
        <v>31</v>
      </c>
      <c r="E381" s="52" t="s">
        <v>44</v>
      </c>
      <c r="F381" s="53">
        <v>30</v>
      </c>
      <c r="G381" s="54">
        <v>3</v>
      </c>
      <c r="H381" s="53">
        <v>1</v>
      </c>
      <c r="I381" s="53">
        <v>14</v>
      </c>
      <c r="J381" s="53">
        <v>75</v>
      </c>
      <c r="K381" s="55"/>
      <c r="L381" s="40">
        <v>2</v>
      </c>
    </row>
    <row r="382" spans="1:12" ht="15" x14ac:dyDescent="0.25">
      <c r="A382" s="14"/>
      <c r="B382" s="15"/>
      <c r="C382" s="11"/>
      <c r="D382" s="6"/>
      <c r="E382" s="67"/>
      <c r="F382" s="68"/>
      <c r="G382" s="69"/>
      <c r="H382" s="68"/>
      <c r="I382" s="68"/>
      <c r="J382" s="68"/>
      <c r="K382" s="70"/>
      <c r="L382" s="40"/>
    </row>
    <row r="383" spans="1:12" ht="15" x14ac:dyDescent="0.25">
      <c r="A383" s="14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16"/>
      <c r="B384" s="17"/>
      <c r="C384" s="8"/>
      <c r="D384" s="18" t="s">
        <v>32</v>
      </c>
      <c r="E384" s="9"/>
      <c r="F384" s="19">
        <f>SUM(F375:F383)</f>
        <v>780</v>
      </c>
      <c r="G384" s="19">
        <f>SUM(G375:G383)</f>
        <v>24.1</v>
      </c>
      <c r="H384" s="19">
        <f>SUM(H375:H383)</f>
        <v>26.700000000000003</v>
      </c>
      <c r="I384" s="19">
        <f>SUM(I375:I383)</f>
        <v>87.5</v>
      </c>
      <c r="J384" s="19">
        <f>SUM(J375:J383)</f>
        <v>708</v>
      </c>
      <c r="K384" s="25"/>
      <c r="L384" s="19">
        <f>SUM(L375:L383)</f>
        <v>120.1</v>
      </c>
    </row>
    <row r="385" spans="1:12" ht="15.75" thickBot="1" x14ac:dyDescent="0.25">
      <c r="A385" s="31">
        <f>A367</f>
        <v>2</v>
      </c>
      <c r="B385" s="31">
        <f>B367</f>
        <v>20</v>
      </c>
      <c r="C385" s="83" t="s">
        <v>4</v>
      </c>
      <c r="D385" s="84"/>
      <c r="E385" s="29"/>
      <c r="F385" s="30">
        <f>F374+F384</f>
        <v>1425</v>
      </c>
      <c r="G385" s="30">
        <f>G374+G384</f>
        <v>39.1</v>
      </c>
      <c r="H385" s="30">
        <f>H374+H384</f>
        <v>39.700000000000003</v>
      </c>
      <c r="I385" s="30">
        <f>I374+I384</f>
        <v>184</v>
      </c>
      <c r="J385" s="30">
        <f>J374+J384</f>
        <v>1429.4</v>
      </c>
      <c r="K385" s="30"/>
      <c r="L385" s="30">
        <f>L374+L384</f>
        <v>204.3</v>
      </c>
    </row>
  </sheetData>
  <mergeCells count="23">
    <mergeCell ref="C62:D62"/>
    <mergeCell ref="C214:D214"/>
    <mergeCell ref="C233:D233"/>
    <mergeCell ref="C81:D81"/>
    <mergeCell ref="C100:D100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24:D24"/>
    <mergeCell ref="C347:D347"/>
    <mergeCell ref="C366:D366"/>
    <mergeCell ref="C385:D385"/>
    <mergeCell ref="C252:D252"/>
    <mergeCell ref="C271:D271"/>
    <mergeCell ref="C290:D290"/>
    <mergeCell ref="C309:D309"/>
    <mergeCell ref="C328:D3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2025-01-28T03:29:13Z</dcterms:modified>
</cp:coreProperties>
</file>