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B385" i="1"/>
  <c r="A385" i="1"/>
  <c r="L384" i="1"/>
  <c r="J384" i="1"/>
  <c r="I384" i="1"/>
  <c r="H384" i="1"/>
  <c r="H385" i="1" s="1"/>
  <c r="G384" i="1"/>
  <c r="F384" i="1"/>
  <c r="B375" i="1"/>
  <c r="A375" i="1"/>
  <c r="L374" i="1"/>
  <c r="L385" i="1" s="1"/>
  <c r="J374" i="1"/>
  <c r="J385" i="1" s="1"/>
  <c r="I374" i="1"/>
  <c r="H374" i="1"/>
  <c r="G374" i="1"/>
  <c r="G385" i="1" s="1"/>
  <c r="F374" i="1"/>
  <c r="F385" i="1" s="1"/>
  <c r="B366" i="1"/>
  <c r="A366" i="1"/>
  <c r="L365" i="1"/>
  <c r="J365" i="1"/>
  <c r="J366" i="1" s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G366" i="1" s="1"/>
  <c r="F355" i="1"/>
  <c r="B347" i="1"/>
  <c r="A347" i="1"/>
  <c r="L346" i="1"/>
  <c r="J346" i="1"/>
  <c r="I346" i="1"/>
  <c r="I347" i="1"/>
  <c r="H346" i="1"/>
  <c r="H347" i="1" s="1"/>
  <c r="G346" i="1"/>
  <c r="F346" i="1"/>
  <c r="B337" i="1"/>
  <c r="A337" i="1"/>
  <c r="L336" i="1"/>
  <c r="L347" i="1" s="1"/>
  <c r="J336" i="1"/>
  <c r="J347" i="1" s="1"/>
  <c r="I336" i="1"/>
  <c r="H336" i="1"/>
  <c r="G336" i="1"/>
  <c r="G347" i="1" s="1"/>
  <c r="F336" i="1"/>
  <c r="F347" i="1" s="1"/>
  <c r="B328" i="1"/>
  <c r="A328" i="1"/>
  <c r="L327" i="1"/>
  <c r="L328" i="1" s="1"/>
  <c r="J327" i="1"/>
  <c r="J328" i="1" s="1"/>
  <c r="I327" i="1"/>
  <c r="H327" i="1"/>
  <c r="G327" i="1"/>
  <c r="F327" i="1"/>
  <c r="B318" i="1"/>
  <c r="A318" i="1"/>
  <c r="L317" i="1"/>
  <c r="J317" i="1"/>
  <c r="I317" i="1"/>
  <c r="I328" i="1"/>
  <c r="H317" i="1"/>
  <c r="H328" i="1" s="1"/>
  <c r="G317" i="1"/>
  <c r="G328" i="1" s="1"/>
  <c r="F317" i="1"/>
  <c r="F328" i="1" s="1"/>
  <c r="B309" i="1"/>
  <c r="A309" i="1"/>
  <c r="L308" i="1"/>
  <c r="L309" i="1"/>
  <c r="J308" i="1"/>
  <c r="J309" i="1" s="1"/>
  <c r="I308" i="1"/>
  <c r="H308" i="1"/>
  <c r="G308" i="1"/>
  <c r="F308" i="1"/>
  <c r="B299" i="1"/>
  <c r="A299" i="1"/>
  <c r="L298" i="1"/>
  <c r="J298" i="1"/>
  <c r="I298" i="1"/>
  <c r="I309" i="1" s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I385" i="1"/>
  <c r="F366" i="1"/>
  <c r="H366" i="1"/>
  <c r="I366" i="1"/>
  <c r="G290" i="1"/>
  <c r="F290" i="1"/>
  <c r="H290" i="1"/>
  <c r="I290" i="1"/>
  <c r="F252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/>
  <c r="I222" i="1"/>
  <c r="I233" i="1" s="1"/>
  <c r="H222" i="1"/>
  <c r="G222" i="1"/>
  <c r="F222" i="1"/>
  <c r="B214" i="1"/>
  <c r="A214" i="1"/>
  <c r="L213" i="1"/>
  <c r="J213" i="1"/>
  <c r="J214" i="1" s="1"/>
  <c r="I213" i="1"/>
  <c r="I214" i="1" s="1"/>
  <c r="H213" i="1"/>
  <c r="H214" i="1" s="1"/>
  <c r="G213" i="1"/>
  <c r="G214" i="1" s="1"/>
  <c r="F213" i="1"/>
  <c r="F214" i="1" s="1"/>
  <c r="B204" i="1"/>
  <c r="A204" i="1"/>
  <c r="L203" i="1"/>
  <c r="L214" i="1" s="1"/>
  <c r="J203" i="1"/>
  <c r="I203" i="1"/>
  <c r="H203" i="1"/>
  <c r="G203" i="1"/>
  <c r="F203" i="1"/>
  <c r="G233" i="1"/>
  <c r="H233" i="1"/>
  <c r="F233" i="1"/>
  <c r="G22" i="1"/>
  <c r="K11" i="1"/>
  <c r="J11" i="1"/>
  <c r="I11" i="1"/>
  <c r="H11" i="1"/>
  <c r="G11" i="1"/>
  <c r="F11" i="1"/>
  <c r="L13" i="1"/>
  <c r="L24" i="1" s="1"/>
  <c r="B195" i="1"/>
  <c r="A195" i="1"/>
  <c r="L194" i="1"/>
  <c r="J194" i="1"/>
  <c r="I194" i="1"/>
  <c r="H194" i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L176" i="1" s="1"/>
  <c r="J175" i="1"/>
  <c r="I175" i="1"/>
  <c r="H175" i="1"/>
  <c r="H176" i="1" s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H138" i="1" s="1"/>
  <c r="G137" i="1"/>
  <c r="F137" i="1"/>
  <c r="F138" i="1" s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H119" i="1" s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I81" i="1" s="1"/>
  <c r="H80" i="1"/>
  <c r="H81" i="1" s="1"/>
  <c r="G80" i="1"/>
  <c r="G70" i="1"/>
  <c r="G81" i="1"/>
  <c r="F80" i="1"/>
  <c r="B71" i="1"/>
  <c r="A71" i="1"/>
  <c r="L70" i="1"/>
  <c r="J70" i="1"/>
  <c r="I70" i="1"/>
  <c r="H70" i="1"/>
  <c r="F70" i="1"/>
  <c r="F81" i="1" s="1"/>
  <c r="B62" i="1"/>
  <c r="A62" i="1"/>
  <c r="L61" i="1"/>
  <c r="J61" i="1"/>
  <c r="J62" i="1" s="1"/>
  <c r="I61" i="1"/>
  <c r="I62" i="1" s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32" i="1"/>
  <c r="J43" i="1" s="1"/>
  <c r="I42" i="1"/>
  <c r="H42" i="1"/>
  <c r="G42" i="1"/>
  <c r="F42" i="1"/>
  <c r="B33" i="1"/>
  <c r="A33" i="1"/>
  <c r="L32" i="1"/>
  <c r="L43" i="1" s="1"/>
  <c r="I32" i="1"/>
  <c r="I43" i="1" s="1"/>
  <c r="H32" i="1"/>
  <c r="G32" i="1"/>
  <c r="G43" i="1" s="1"/>
  <c r="F32" i="1"/>
  <c r="B24" i="1"/>
  <c r="A24" i="1"/>
  <c r="L23" i="1"/>
  <c r="J23" i="1"/>
  <c r="I23" i="1"/>
  <c r="I24" i="1" s="1"/>
  <c r="H23" i="1"/>
  <c r="H24" i="1" s="1"/>
  <c r="G23" i="1"/>
  <c r="G24" i="1" s="1"/>
  <c r="F23" i="1"/>
  <c r="F24" i="1" s="1"/>
  <c r="B14" i="1"/>
  <c r="A14" i="1"/>
  <c r="H195" i="1"/>
  <c r="J176" i="1"/>
  <c r="I176" i="1"/>
  <c r="I138" i="1"/>
  <c r="G138" i="1"/>
  <c r="L119" i="1"/>
  <c r="J119" i="1"/>
  <c r="I100" i="1"/>
  <c r="L81" i="1"/>
  <c r="H62" i="1"/>
  <c r="G62" i="1"/>
  <c r="L62" i="1"/>
  <c r="H43" i="1"/>
  <c r="F62" i="1"/>
  <c r="F176" i="1"/>
  <c r="J24" i="1"/>
  <c r="L100" i="1"/>
  <c r="F43" i="1"/>
  <c r="J81" i="1"/>
  <c r="J195" i="1"/>
  <c r="I195" i="1"/>
</calcChain>
</file>

<file path=xl/sharedStrings.xml><?xml version="1.0" encoding="utf-8"?>
<sst xmlns="http://schemas.openxmlformats.org/spreadsheetml/2006/main" count="561" uniqueCount="104">
  <si>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</si>
  <si>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</si>
  <si>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</si>
  <si>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</si>
  <si>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</si>
  <si>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</si>
  <si>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</si>
  <si>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</si>
  <si>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</si>
  <si>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</si>
  <si>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</si>
  <si>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</si>
  <si>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</si>
  <si>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</si>
  <si>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</si>
  <si>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</si>
  <si>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</si>
  <si>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</si>
  <si>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</si>
  <si>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</si>
  <si>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</si>
  <si>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</si>
  <si>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</si>
  <si>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</si>
  <si>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</si>
  <si>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</si>
  <si>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</si>
  <si>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</si>
  <si>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</si>
  <si>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</si>
  <si>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</si>
  <si>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</si>
  <si>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</si>
  <si>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</si>
  <si>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</si>
  <si>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</si>
  <si>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</si>
  <si>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</si>
  <si>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</si>
  <si>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</si>
  <si>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</si>
  <si>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</si>
  <si>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</si>
  <si>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</si>
  <si>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</si>
  <si>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</si>
  <si>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</si>
  <si>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</si>
  <si>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</si>
  <si>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</si>
  <si>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</si>
  <si>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</si>
  <si>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</si>
  <si>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</si>
  <si>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</si>
  <si>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</si>
  <si>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</si>
  <si>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</si>
  <si>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</si>
  <si>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</si>
  <si>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</si>
  <si>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</si>
  <si>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</si>
  <si>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</si>
  <si>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</si>
  <si>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</si>
  <si>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</si>
  <si>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</si>
  <si>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>Компот из свежих яблок и лимона</t>
  </si>
  <si>
    <t xml:space="preserve">Суп картофельный с крупой </t>
  </si>
  <si>
    <t>250/20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</si>
  <si>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</si>
  <si>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</si>
  <si>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</si>
  <si>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</si>
  <si>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</si>
  <si>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Плов из отварной птицы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</si>
  <si>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</si>
  <si>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</si>
  <si>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</si>
  <si>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</si>
  <si>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Гуляш из куры </t>
  </si>
  <si>
    <t>Каша из крупы 5 злаков</t>
  </si>
  <si>
    <t>И.о.директора</t>
  </si>
  <si>
    <t>Ряпосова Е.С</t>
  </si>
  <si>
    <t>Какао "Витошка"</t>
  </si>
  <si>
    <t xml:space="preserve">Рагу из птицы </t>
  </si>
  <si>
    <t xml:space="preserve">Рыба, тущенная с овощами </t>
  </si>
  <si>
    <t xml:space="preserve">Биточки из кур </t>
  </si>
  <si>
    <t xml:space="preserve">Каша манная с маслом сливочным </t>
  </si>
  <si>
    <t>Йогурт талицкий</t>
  </si>
  <si>
    <t>Йогурт  талицкий</t>
  </si>
  <si>
    <t xml:space="preserve">Котлеты "Нежные" с соусом томатным </t>
  </si>
  <si>
    <t xml:space="preserve">Запеканка творожная со сгущенным молоком </t>
  </si>
  <si>
    <t>Хлеб пшенич с валетэком</t>
  </si>
  <si>
    <t xml:space="preserve">Каша гречневая рассыпчатая </t>
  </si>
  <si>
    <t>Сыр полутвердый порц</t>
  </si>
  <si>
    <t xml:space="preserve">Гуляш из говядины </t>
  </si>
  <si>
    <t>Хлеб ржано- пшенич с валетэком</t>
  </si>
  <si>
    <t xml:space="preserve">Каша пшенная вязкая с маслом слив </t>
  </si>
  <si>
    <t>Рассольник ленинград с крупой и сметаной</t>
  </si>
  <si>
    <t>сыр полутвердый порц</t>
  </si>
  <si>
    <t xml:space="preserve">Суп картофельный </t>
  </si>
  <si>
    <t>МКОУ "Мохиревская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</si>
</sst>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9" xfId="0" applyNumberFormat="1" applyFon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4" fillId="4" borderId="16" xfId="0" applyFont="1" applyFill="1" applyBorder="1" applyAlignment="1" applyProtection="1">
      <alignment wrapText="1"/>
      <protection locked="0"/>
    </xf>
    <xf numFmtId="1" fontId="14" fillId="4" borderId="16" xfId="0" applyNumberFormat="1" applyFont="1" applyFill="1" applyBorder="1" applyProtection="1">
      <protection locked="0"/>
    </xf>
    <xf numFmtId="2" fontId="14" fillId="4" borderId="16" xfId="0" applyNumberFormat="1" applyFont="1" applyFill="1" applyBorder="1" applyProtection="1">
      <protection locked="0"/>
    </xf>
    <xf numFmtId="1" fontId="14" fillId="4" borderId="2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6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255" activePane="bottomRight" state="frozen"/>
      <selection pane="topRight" activeCell="E1" sqref="E1"/>
      <selection pane="bottomLeft" activeCell="A6" sqref="A6"/>
      <selection pane="bottomRight" activeCell="O262" sqref="O2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103</v>
      </c>
      <c r="D1" s="86"/>
      <c r="E1" s="86"/>
      <c r="F1" s="12" t="s">
        <v>15</v>
      </c>
      <c r="G1" s="2" t="s">
        <v>16</v>
      </c>
      <c r="H1" s="87" t="s">
        <v>83</v>
      </c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 t="s">
        <v>84</v>
      </c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85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21</v>
      </c>
      <c r="E8" s="52" t="s">
        <v>91</v>
      </c>
      <c r="F8" s="53">
        <v>130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560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>SUM(L6:L12)</f>
        <v>74.400000000000006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26</v>
      </c>
      <c r="E15" s="52" t="s">
        <v>40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27</v>
      </c>
      <c r="E16" s="52" t="s">
        <v>41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8.4</v>
      </c>
    </row>
    <row r="17" spans="1:12" ht="15" x14ac:dyDescent="0.25">
      <c r="A17" s="23"/>
      <c r="B17" s="15"/>
      <c r="C17" s="11"/>
      <c r="D17" s="7" t="s">
        <v>28</v>
      </c>
      <c r="E17" s="52" t="s">
        <v>88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29</v>
      </c>
      <c r="E18" s="52" t="s">
        <v>42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43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31</v>
      </c>
      <c r="E20" s="52" t="s">
        <v>44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1560</v>
      </c>
      <c r="G23" s="19">
        <f>SUM(G14:G22)</f>
        <v>53.8</v>
      </c>
      <c r="H23" s="19">
        <f>SUM(H14:H22)</f>
        <v>780.3</v>
      </c>
      <c r="I23" s="19">
        <f>SUM(I14:I22)</f>
        <v>128.1</v>
      </c>
      <c r="J23" s="19">
        <f>SUM(J14:J22)</f>
        <v>807.2</v>
      </c>
      <c r="K23" s="25"/>
      <c r="L23" s="19">
        <f>SUM(L14:L22)</f>
        <v>95.3</v>
      </c>
    </row>
    <row r="24" spans="1:12" ht="15.75" thickBot="1" x14ac:dyDescent="0.25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1560</v>
      </c>
      <c r="G24" s="30">
        <f>G13+G23</f>
        <v>53.8</v>
      </c>
      <c r="H24" s="30">
        <f>H13+H23</f>
        <v>780.3</v>
      </c>
      <c r="I24" s="30">
        <f>I13+I23</f>
        <v>128.1</v>
      </c>
      <c r="J24" s="30">
        <f>J13+J23</f>
        <v>807.2</v>
      </c>
      <c r="K24" s="30"/>
      <c r="L24" s="30">
        <f>L13+L23</f>
        <v>169.7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86</v>
      </c>
      <c r="F25" s="40">
        <v>200</v>
      </c>
      <c r="G25" s="40">
        <v>19.3</v>
      </c>
      <c r="H25" s="40">
        <v>22.1</v>
      </c>
      <c r="I25" s="40">
        <v>44.6</v>
      </c>
      <c r="J25" s="40">
        <v>334.5</v>
      </c>
      <c r="K25" s="41">
        <v>376</v>
      </c>
      <c r="L25" s="40">
        <v>66</v>
      </c>
    </row>
    <row r="26" spans="1:12" ht="15.75" thickBot="1" x14ac:dyDescent="0.3">
      <c r="A26" s="14"/>
      <c r="B26" s="15"/>
      <c r="C26" s="11"/>
      <c r="D26" s="6"/>
      <c r="E26" s="36" t="s">
        <v>61</v>
      </c>
      <c r="F26" s="37">
        <v>60</v>
      </c>
      <c r="G26" s="37">
        <v>0.5</v>
      </c>
      <c r="H26" s="37">
        <v>1.6</v>
      </c>
      <c r="I26" s="37">
        <v>2.1</v>
      </c>
      <c r="J26" s="37">
        <v>47.3</v>
      </c>
      <c r="K26" s="38"/>
      <c r="L26" s="37">
        <v>6.6</v>
      </c>
    </row>
    <row r="27" spans="1:12" ht="15" x14ac:dyDescent="0.25">
      <c r="A27" s="14"/>
      <c r="B27" s="15"/>
      <c r="C27" s="11"/>
      <c r="D27" s="7" t="s">
        <v>21</v>
      </c>
      <c r="E27" s="48" t="s">
        <v>68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66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2</v>
      </c>
    </row>
    <row r="29" spans="1:12" ht="15.75" thickBot="1" x14ac:dyDescent="0.3">
      <c r="A29" s="14"/>
      <c r="B29" s="15"/>
      <c r="C29" s="11"/>
      <c r="D29" s="7" t="s">
        <v>23</v>
      </c>
      <c r="E29" s="52" t="s">
        <v>67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2.5</v>
      </c>
    </row>
    <row r="30" spans="1:12" ht="15" x14ac:dyDescent="0.25">
      <c r="A30" s="14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>SUM(G25:G31)</f>
        <v>25.3</v>
      </c>
      <c r="H32" s="77">
        <f>SUM(H25:H31)</f>
        <v>25.500000000000004</v>
      </c>
      <c r="I32" s="77">
        <f>SUM(I25:I31)</f>
        <v>94.600000000000009</v>
      </c>
      <c r="J32" s="77">
        <f>SUM(J25:J31)</f>
        <v>647.79999999999995</v>
      </c>
      <c r="K32" s="78"/>
      <c r="L32" s="77">
        <f>SUM(L25:L31)</f>
        <v>92.1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52" t="s">
        <v>69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27</v>
      </c>
      <c r="E35" s="52" t="s">
        <v>47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18</v>
      </c>
    </row>
    <row r="36" spans="1:12" ht="15" x14ac:dyDescent="0.25">
      <c r="A36" s="14"/>
      <c r="B36" s="15"/>
      <c r="C36" s="11"/>
      <c r="D36" s="7" t="s">
        <v>28</v>
      </c>
      <c r="E36" s="52" t="s">
        <v>92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29</v>
      </c>
      <c r="E37" s="52" t="s">
        <v>48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43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31</v>
      </c>
      <c r="E39" s="52" t="s">
        <v>44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780</v>
      </c>
      <c r="G42" s="77">
        <f>SUM(G33:G41)</f>
        <v>35.799999999999997</v>
      </c>
      <c r="H42" s="77">
        <f>SUM(H33:H41)</f>
        <v>34</v>
      </c>
      <c r="I42" s="77">
        <f>SUM(I33:I41)</f>
        <v>112.9</v>
      </c>
      <c r="J42" s="77">
        <f>SUM(J33:J41)</f>
        <v>764.8</v>
      </c>
      <c r="K42" s="78"/>
      <c r="L42" s="77">
        <f>SUM(L33:L41)</f>
        <v>111.5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1310</v>
      </c>
      <c r="G43" s="30">
        <f>G32+G42</f>
        <v>61.099999999999994</v>
      </c>
      <c r="H43" s="30">
        <f>H32+H42</f>
        <v>59.5</v>
      </c>
      <c r="I43" s="30">
        <f>I32+I42</f>
        <v>207.5</v>
      </c>
      <c r="J43" s="30">
        <f>J32+J42</f>
        <v>1412.6</v>
      </c>
      <c r="K43" s="30"/>
      <c r="L43" s="30">
        <f>L32+L42</f>
        <v>203.6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93</v>
      </c>
      <c r="F44" s="82" t="s">
        <v>70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45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22</v>
      </c>
      <c r="E47" s="52" t="s">
        <v>94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</v>
      </c>
    </row>
    <row r="48" spans="1:12" ht="15.75" thickBot="1" x14ac:dyDescent="0.3">
      <c r="A48" s="23"/>
      <c r="B48" s="15"/>
      <c r="C48" s="11"/>
      <c r="D48" s="7" t="s">
        <v>23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>SUM(G44:G50)</f>
        <v>30.400000000000002</v>
      </c>
      <c r="H51" s="19">
        <f>SUM(H44:H50)</f>
        <v>23.799999999999997</v>
      </c>
      <c r="I51" s="19">
        <f>SUM(I44:I50)</f>
        <v>69.5</v>
      </c>
      <c r="J51" s="19">
        <f>SUM(J44:J50)</f>
        <v>624.1</v>
      </c>
      <c r="K51" s="25"/>
      <c r="L51" s="19">
        <f>SUM(L44:L50)</f>
        <v>128.5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27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28</v>
      </c>
      <c r="E55" s="80" t="s">
        <v>95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10.5</v>
      </c>
    </row>
    <row r="56" spans="1:12" ht="15" x14ac:dyDescent="0.25">
      <c r="A56" s="23"/>
      <c r="B56" s="15"/>
      <c r="C56" s="11"/>
      <c r="D56" s="7" t="s">
        <v>29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30</v>
      </c>
      <c r="E57" s="52" t="s">
        <v>43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31</v>
      </c>
      <c r="E58" s="52" t="s">
        <v>44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>SUM(G52:G60)</f>
        <v>32.1</v>
      </c>
      <c r="H61" s="19">
        <f>SUM(H52:H60)</f>
        <v>26.8</v>
      </c>
      <c r="I61" s="19">
        <f>SUM(I52:I60)</f>
        <v>112.6</v>
      </c>
      <c r="J61" s="19">
        <f>SUM(J52:J60)</f>
        <v>934</v>
      </c>
      <c r="K61" s="25"/>
      <c r="L61" s="19">
        <f>SUM(L52:L60)</f>
        <v>111.9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1480</v>
      </c>
      <c r="G62" s="30">
        <f>G51+G61</f>
        <v>62.5</v>
      </c>
      <c r="H62" s="30">
        <f>H51+H61</f>
        <v>50.599999999999994</v>
      </c>
      <c r="I62" s="30">
        <f>I51+I61</f>
        <v>182.1</v>
      </c>
      <c r="J62" s="30">
        <f>J51+J61</f>
        <v>1558.1</v>
      </c>
      <c r="K62" s="30"/>
      <c r="L62" s="30">
        <f>L51+L61</f>
        <v>240.4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61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6.6</v>
      </c>
    </row>
    <row r="64" spans="1:12" ht="15" x14ac:dyDescent="0.25">
      <c r="A64" s="23"/>
      <c r="B64" s="15"/>
      <c r="C64" s="11"/>
      <c r="D64" s="6"/>
      <c r="E64" s="80" t="s">
        <v>49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12.5</v>
      </c>
    </row>
    <row r="65" spans="1:12" ht="15" x14ac:dyDescent="0.25">
      <c r="A65" s="23"/>
      <c r="B65" s="15"/>
      <c r="C65" s="11"/>
      <c r="D65" s="7" t="s">
        <v>21</v>
      </c>
      <c r="E65" s="80" t="s">
        <v>87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22</v>
      </c>
      <c r="E66" s="52" t="s">
        <v>42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39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2.5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>SUM(G63:G69)</f>
        <v>13.7</v>
      </c>
      <c r="H70" s="19">
        <f>SUM(H63:H69)</f>
        <v>10.199999999999999</v>
      </c>
      <c r="I70" s="19">
        <f>SUM(I63:I69)</f>
        <v>83.8</v>
      </c>
      <c r="J70" s="19">
        <f>SUM(J63:J69)</f>
        <v>541.29999999999995</v>
      </c>
      <c r="K70" s="25"/>
      <c r="L70" s="19">
        <f>SUM(L63:L69)</f>
        <v>85.4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27</v>
      </c>
      <c r="E73" s="52" t="s">
        <v>41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8.4</v>
      </c>
    </row>
    <row r="74" spans="1:12" ht="15" x14ac:dyDescent="0.25">
      <c r="A74" s="23"/>
      <c r="B74" s="15"/>
      <c r="C74" s="11"/>
      <c r="D74" s="7" t="s">
        <v>28</v>
      </c>
      <c r="E74" s="52" t="s">
        <v>88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29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30</v>
      </c>
      <c r="E76" s="52" t="s">
        <v>43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31</v>
      </c>
      <c r="E77" s="52" t="s">
        <v>44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>SUM(G71:G79)</f>
        <v>31.9</v>
      </c>
      <c r="H80" s="19">
        <f>SUM(H71:H79)</f>
        <v>27.3</v>
      </c>
      <c r="I80" s="19">
        <f>SUM(I71:I79)</f>
        <v>116.1</v>
      </c>
      <c r="J80" s="19">
        <f>SUM(J71:J79)</f>
        <v>892.2</v>
      </c>
      <c r="K80" s="25"/>
      <c r="L80" s="19">
        <f>SUM(L71:L79)</f>
        <v>102.8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1360</v>
      </c>
      <c r="G81" s="30">
        <f>G70+G80</f>
        <v>45.599999999999994</v>
      </c>
      <c r="H81" s="30">
        <f>H70+H80</f>
        <v>37.5</v>
      </c>
      <c r="I81" s="30">
        <f>I70+I80</f>
        <v>199.89999999999998</v>
      </c>
      <c r="J81" s="30">
        <f>J70+J80</f>
        <v>1433.5</v>
      </c>
      <c r="K81" s="30"/>
      <c r="L81" s="30">
        <f>L70+L80</f>
        <v>188.2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89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45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21</v>
      </c>
      <c r="E84" s="52" t="s">
        <v>39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</v>
      </c>
    </row>
    <row r="85" spans="1:12" ht="15" x14ac:dyDescent="0.25">
      <c r="A85" s="23"/>
      <c r="B85" s="15"/>
      <c r="C85" s="11"/>
      <c r="D85" s="7" t="s">
        <v>22</v>
      </c>
      <c r="E85" s="52" t="s">
        <v>90</v>
      </c>
      <c r="F85" s="40">
        <v>130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>SUM(G82:G88)</f>
        <v>17</v>
      </c>
      <c r="H89" s="19">
        <f>SUM(H82:H88)</f>
        <v>19.200000000000003</v>
      </c>
      <c r="I89" s="19">
        <f>SUM(I82:I88)</f>
        <v>77.300000000000011</v>
      </c>
      <c r="J89" s="19">
        <f>SUM(J82:J88)</f>
        <v>559.9</v>
      </c>
      <c r="K89" s="25"/>
      <c r="L89" s="19">
        <f>SUM(L82:L88)</f>
        <v>74.7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46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27</v>
      </c>
      <c r="E92" s="80" t="s">
        <v>71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28</v>
      </c>
      <c r="E93" s="52" t="s">
        <v>47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18</v>
      </c>
    </row>
    <row r="94" spans="1:12" ht="15" x14ac:dyDescent="0.25">
      <c r="A94" s="23"/>
      <c r="B94" s="15"/>
      <c r="C94" s="11"/>
      <c r="D94" s="7" t="s">
        <v>29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43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31</v>
      </c>
      <c r="E96" s="52" t="s">
        <v>44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>SUM(G90:G98)</f>
        <v>27.5</v>
      </c>
      <c r="H99" s="19">
        <f>SUM(H90:H98)</f>
        <v>26</v>
      </c>
      <c r="I99" s="19">
        <f>SUM(I90:I98)</f>
        <v>93.9</v>
      </c>
      <c r="J99" s="19">
        <f>SUM(J90:J98)</f>
        <v>733.5</v>
      </c>
      <c r="K99" s="25"/>
      <c r="L99" s="19">
        <f>SUM(L91:L98)</f>
        <v>117.7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1340</v>
      </c>
      <c r="G100" s="30">
        <f>G89+G99</f>
        <v>44.5</v>
      </c>
      <c r="H100" s="30">
        <f>H89+H99</f>
        <v>45.2</v>
      </c>
      <c r="I100" s="30">
        <f>I89+I99</f>
        <v>171.20000000000002</v>
      </c>
      <c r="J100" s="30">
        <f>J89+J99</f>
        <v>1293.4000000000001</v>
      </c>
      <c r="K100" s="30"/>
      <c r="L100" s="30">
        <f>L89+L99</f>
        <v>192.4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72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73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10.5</v>
      </c>
    </row>
    <row r="103" spans="1:12" ht="15" x14ac:dyDescent="0.25">
      <c r="A103" s="23"/>
      <c r="B103" s="15"/>
      <c r="C103" s="11"/>
      <c r="D103" s="7" t="s">
        <v>21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66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67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2.5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>SUM(G101:G107)</f>
        <v>27.3</v>
      </c>
      <c r="H108" s="19">
        <f>SUM(H101:H107)</f>
        <v>22.790000000000003</v>
      </c>
      <c r="I108" s="19">
        <f>SUM(I101:I107)</f>
        <v>87.2</v>
      </c>
      <c r="J108" s="19">
        <f>SUM(J101:J107)</f>
        <v>702.4</v>
      </c>
      <c r="K108" s="25"/>
      <c r="L108" s="19">
        <f>SUM(L101:L107)</f>
        <v>80.099999999999994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80" t="s">
        <v>74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11.5</v>
      </c>
    </row>
    <row r="111" spans="1:12" ht="15" x14ac:dyDescent="0.25">
      <c r="A111" s="23"/>
      <c r="B111" s="15"/>
      <c r="C111" s="11"/>
      <c r="D111" s="7" t="s">
        <v>27</v>
      </c>
      <c r="E111" s="80" t="s">
        <v>49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12.5</v>
      </c>
    </row>
    <row r="112" spans="1:12" ht="15" x14ac:dyDescent="0.25">
      <c r="A112" s="23"/>
      <c r="B112" s="15"/>
      <c r="C112" s="11"/>
      <c r="D112" s="7" t="s">
        <v>28</v>
      </c>
      <c r="E112" s="80" t="s">
        <v>87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50.3</v>
      </c>
    </row>
    <row r="113" spans="1:12" ht="15" x14ac:dyDescent="0.25">
      <c r="A113" s="23"/>
      <c r="B113" s="15"/>
      <c r="C113" s="11"/>
      <c r="D113" s="7" t="s">
        <v>29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43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31</v>
      </c>
      <c r="E115" s="52" t="s">
        <v>44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>SUM(G109:G117)</f>
        <v>14.6</v>
      </c>
      <c r="H118" s="19">
        <f>SUM(H109:H117)</f>
        <v>10.199999999999999</v>
      </c>
      <c r="I118" s="19">
        <f>SUM(I109:I117)</f>
        <v>90.4</v>
      </c>
      <c r="J118" s="19">
        <f>SUM(J109:J117)</f>
        <v>538.6</v>
      </c>
      <c r="K118" s="25"/>
      <c r="L118" s="19">
        <f>SUM(L109:L117)</f>
        <v>85.6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1300</v>
      </c>
      <c r="G119" s="30">
        <f>G108+G118</f>
        <v>41.9</v>
      </c>
      <c r="H119" s="30">
        <f>H108+H118</f>
        <v>32.99</v>
      </c>
      <c r="I119" s="30">
        <f>I108+I118</f>
        <v>177.60000000000002</v>
      </c>
      <c r="J119" s="30">
        <f>J108+J118</f>
        <v>1241</v>
      </c>
      <c r="K119" s="30"/>
      <c r="L119" s="30">
        <f>L108+L118</f>
        <v>165.7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75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21</v>
      </c>
      <c r="E122" s="80" t="s">
        <v>96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22</v>
      </c>
      <c r="E123" s="52" t="s">
        <v>50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>SUM(G120:G126)</f>
        <v>18.8</v>
      </c>
      <c r="H127" s="19">
        <f>SUM(H120:H126)</f>
        <v>13.600000000000001</v>
      </c>
      <c r="I127" s="19">
        <f>SUM(I120:I126)</f>
        <v>111.70000000000002</v>
      </c>
      <c r="J127" s="19">
        <f>SUM(J120:J126)</f>
        <v>760</v>
      </c>
      <c r="K127" s="25"/>
      <c r="L127" s="19">
        <f>SUM(L120:L126)</f>
        <v>79.5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41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8.4</v>
      </c>
    </row>
    <row r="131" spans="1:12" ht="15" x14ac:dyDescent="0.25">
      <c r="A131" s="14"/>
      <c r="B131" s="15"/>
      <c r="C131" s="11"/>
      <c r="D131" s="7" t="s">
        <v>28</v>
      </c>
      <c r="E131" s="80" t="s">
        <v>97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29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43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31</v>
      </c>
      <c r="E134" s="52" t="s">
        <v>44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>SUM(G128:G136)</f>
        <v>35.1</v>
      </c>
      <c r="H137" s="19">
        <f>SUM(H128:H136)</f>
        <v>32.790000000000006</v>
      </c>
      <c r="I137" s="19">
        <f>SUM(I128:I136)</f>
        <v>104.3</v>
      </c>
      <c r="J137" s="19">
        <f>SUM(J128:J136)</f>
        <v>788.4</v>
      </c>
      <c r="K137" s="25"/>
      <c r="L137" s="19">
        <f>SUM(L128:L136)</f>
        <v>107.79999999999998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1425</v>
      </c>
      <c r="G138" s="30">
        <f>G127+G137</f>
        <v>53.900000000000006</v>
      </c>
      <c r="H138" s="30">
        <f>H127+H137</f>
        <v>46.390000000000008</v>
      </c>
      <c r="I138" s="30">
        <f>I127+I137</f>
        <v>216</v>
      </c>
      <c r="J138" s="30">
        <f>J127+J137</f>
        <v>1548.4</v>
      </c>
      <c r="K138" s="30"/>
      <c r="L138" s="30">
        <f>L127+L137</f>
        <v>187.29999999999998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 t="s">
        <v>61</v>
      </c>
      <c r="F139" s="37">
        <v>60</v>
      </c>
      <c r="G139" s="37">
        <v>0.5</v>
      </c>
      <c r="H139" s="37">
        <v>1.6</v>
      </c>
      <c r="I139" s="37">
        <v>2.1</v>
      </c>
      <c r="J139" s="37">
        <v>47.3</v>
      </c>
      <c r="K139" s="38"/>
      <c r="L139" s="37">
        <v>6.6</v>
      </c>
    </row>
    <row r="140" spans="1:12" ht="15.75" thickBot="1" x14ac:dyDescent="0.3">
      <c r="A140" s="23"/>
      <c r="B140" s="15"/>
      <c r="C140" s="11"/>
      <c r="D140" s="6"/>
      <c r="E140" s="80" t="s">
        <v>76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21</v>
      </c>
      <c r="E141" s="48" t="s">
        <v>68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94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</v>
      </c>
    </row>
    <row r="143" spans="1:12" ht="15" x14ac:dyDescent="0.25">
      <c r="A143" s="23"/>
      <c r="B143" s="15"/>
      <c r="C143" s="11"/>
      <c r="D143" s="7" t="s">
        <v>23</v>
      </c>
      <c r="E143" s="52" t="s">
        <v>98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2.5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>SUM(G139:G145)</f>
        <v>26</v>
      </c>
      <c r="H146" s="19">
        <f>SUM(H139:H145)</f>
        <v>20.400000000000002</v>
      </c>
      <c r="I146" s="19">
        <f>SUM(I139:I145)</f>
        <v>75</v>
      </c>
      <c r="J146" s="19">
        <f>SUM(J139:J145)</f>
        <v>646.29999999999995</v>
      </c>
      <c r="K146" s="25"/>
      <c r="L146" s="19">
        <f>SUM(L139:L145)</f>
        <v>96.1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52" t="s">
        <v>69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27</v>
      </c>
      <c r="E149" s="52" t="s">
        <v>47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18</v>
      </c>
    </row>
    <row r="150" spans="1:12" ht="15" x14ac:dyDescent="0.25">
      <c r="A150" s="23"/>
      <c r="B150" s="15"/>
      <c r="C150" s="11"/>
      <c r="D150" s="7" t="s">
        <v>28</v>
      </c>
      <c r="E150" s="52" t="s">
        <v>92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29</v>
      </c>
      <c r="E151" s="52" t="s">
        <v>48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43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31</v>
      </c>
      <c r="E153" s="52" t="s">
        <v>44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>SUM(G147:G155)</f>
        <v>35.799999999999997</v>
      </c>
      <c r="H156" s="19">
        <f>SUM(H147:H155)</f>
        <v>34</v>
      </c>
      <c r="I156" s="19">
        <f>SUM(I147:I155)</f>
        <v>112.9</v>
      </c>
      <c r="J156" s="19">
        <f>SUM(J147:J155)</f>
        <v>764.8</v>
      </c>
      <c r="K156" s="25"/>
      <c r="L156" s="19">
        <f>SUM(L147:L155)</f>
        <v>111.5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1310</v>
      </c>
      <c r="G157" s="30">
        <f>G146+G156</f>
        <v>61.8</v>
      </c>
      <c r="H157" s="30">
        <f>H146+H156</f>
        <v>54.400000000000006</v>
      </c>
      <c r="I157" s="30">
        <f>I146+I156</f>
        <v>187.9</v>
      </c>
      <c r="J157" s="30">
        <f>J146+J156</f>
        <v>1411.1</v>
      </c>
      <c r="K157" s="30"/>
      <c r="L157" s="30">
        <f>L146+L156</f>
        <v>207.6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99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94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>SUM(G158:G164)</f>
        <v>10.700000000000001</v>
      </c>
      <c r="H165" s="19">
        <f>SUM(H158:H164)</f>
        <v>11.4</v>
      </c>
      <c r="I165" s="19">
        <f>SUM(I158:I164)</f>
        <v>85.1</v>
      </c>
      <c r="J165" s="19">
        <f>SUM(J158:J164)</f>
        <v>545.4</v>
      </c>
      <c r="K165" s="25"/>
      <c r="L165" s="19">
        <f>SUM(L158:L164)</f>
        <v>65.5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27</v>
      </c>
      <c r="E168" s="80" t="s">
        <v>77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24</v>
      </c>
    </row>
    <row r="169" spans="1:12" ht="15" x14ac:dyDescent="0.25">
      <c r="A169" s="23"/>
      <c r="B169" s="15"/>
      <c r="C169" s="11"/>
      <c r="D169" s="7" t="s">
        <v>28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29</v>
      </c>
      <c r="E170" s="52" t="s">
        <v>42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43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31</v>
      </c>
      <c r="E172" s="52" t="s">
        <v>44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>SUM(G166:G174)</f>
        <v>24.2</v>
      </c>
      <c r="H175" s="19">
        <f>SUM(H166:H174)</f>
        <v>26.4</v>
      </c>
      <c r="I175" s="19">
        <f>SUM(I166:I174)</f>
        <v>96.4</v>
      </c>
      <c r="J175" s="19">
        <f>SUM(J166:J174)</f>
        <v>772</v>
      </c>
      <c r="K175" s="25"/>
      <c r="L175" s="19">
        <f>SUM(L166:L174)</f>
        <v>120.1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1410</v>
      </c>
      <c r="G176" s="30">
        <f>G165+G175</f>
        <v>34.9</v>
      </c>
      <c r="H176" s="30">
        <f>H165+H175</f>
        <v>37.799999999999997</v>
      </c>
      <c r="I176" s="30">
        <f>I165+I175</f>
        <v>181.5</v>
      </c>
      <c r="J176" s="30">
        <f>J165+J175</f>
        <v>1317.4</v>
      </c>
      <c r="K176" s="30"/>
      <c r="L176" s="30">
        <f>L165+L175</f>
        <v>185.6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47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18</v>
      </c>
    </row>
    <row r="178" spans="1:12" ht="15" x14ac:dyDescent="0.25">
      <c r="A178" s="23"/>
      <c r="B178" s="15"/>
      <c r="C178" s="11"/>
      <c r="D178" s="6"/>
      <c r="E178" s="52" t="s">
        <v>92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21</v>
      </c>
      <c r="E179" s="80" t="s">
        <v>78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39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</v>
      </c>
    </row>
    <row r="181" spans="1:12" ht="15" x14ac:dyDescent="0.25">
      <c r="A181" s="23"/>
      <c r="B181" s="15"/>
      <c r="C181" s="11"/>
      <c r="D181" s="7" t="s">
        <v>23</v>
      </c>
      <c r="E181" s="52" t="s">
        <v>67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2.5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>SUM(G177:G183)</f>
        <v>28.099999999999998</v>
      </c>
      <c r="H184" s="19">
        <f>SUM(H177:H183)</f>
        <v>23.700000000000003</v>
      </c>
      <c r="I184" s="19">
        <f>SUM(I177:I183)</f>
        <v>83.9</v>
      </c>
      <c r="J184" s="19">
        <f>SUM(J177:J183)</f>
        <v>710</v>
      </c>
      <c r="K184" s="25"/>
      <c r="L184" s="19">
        <f>SUM(L177:L183)</f>
        <v>86.3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52" t="s">
        <v>100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25.1</v>
      </c>
    </row>
    <row r="187" spans="1:12" ht="15" x14ac:dyDescent="0.25">
      <c r="A187" s="23"/>
      <c r="B187" s="15"/>
      <c r="C187" s="11"/>
      <c r="D187" s="7" t="s">
        <v>27</v>
      </c>
      <c r="E187" s="80" t="s">
        <v>76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43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31</v>
      </c>
      <c r="E191" s="52" t="s">
        <v>44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>SUM(G185:G193)</f>
        <v>27.1</v>
      </c>
      <c r="H194" s="19">
        <f>SUM(H185:H193)</f>
        <v>26.09</v>
      </c>
      <c r="I194" s="19">
        <f>SUM(I185:I193)</f>
        <v>81.8</v>
      </c>
      <c r="J194" s="19">
        <f>SUM(J185:J193)</f>
        <v>687.4</v>
      </c>
      <c r="K194" s="25"/>
      <c r="L194" s="19">
        <f>SUM(L185:L193)</f>
        <v>105.69999999999999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1250</v>
      </c>
      <c r="G195" s="30">
        <f>G184+G194</f>
        <v>55.2</v>
      </c>
      <c r="H195" s="30">
        <f>H184+H194</f>
        <v>49.790000000000006</v>
      </c>
      <c r="I195" s="30">
        <f>I184+I194</f>
        <v>165.7</v>
      </c>
      <c r="J195" s="30">
        <f>J184+J194</f>
        <v>1397.4</v>
      </c>
      <c r="K195" s="30"/>
      <c r="L195" s="30">
        <f>L184+L194</f>
        <v>192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93</v>
      </c>
      <c r="F196" s="82" t="s">
        <v>70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101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21</v>
      </c>
      <c r="E198" s="80" t="s">
        <v>45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22</v>
      </c>
      <c r="E199" s="52" t="s">
        <v>50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</v>
      </c>
    </row>
    <row r="200" spans="1:12" ht="15.75" thickBot="1" x14ac:dyDescent="0.3">
      <c r="A200" s="23"/>
      <c r="B200" s="15"/>
      <c r="C200" s="11"/>
      <c r="D200" s="7" t="s">
        <v>23</v>
      </c>
      <c r="E200" s="81" t="s">
        <v>57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>SUM(G196:G202)</f>
        <v>32.200000000000003</v>
      </c>
      <c r="H203" s="19">
        <f>SUM(H196:H202)</f>
        <v>24.599999999999998</v>
      </c>
      <c r="I203" s="19">
        <f>SUM(I196:I202)</f>
        <v>106.1</v>
      </c>
      <c r="J203" s="19">
        <f>SUM(J196:J202)</f>
        <v>844.1</v>
      </c>
      <c r="K203" s="25"/>
      <c r="L203" s="19">
        <f>SUM(L196:L202)</f>
        <v>169.5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41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8.4</v>
      </c>
    </row>
    <row r="207" spans="1:12" ht="15" x14ac:dyDescent="0.25">
      <c r="A207" s="23"/>
      <c r="B207" s="15"/>
      <c r="C207" s="11"/>
      <c r="D207" s="7" t="s">
        <v>28</v>
      </c>
      <c r="E207" s="52" t="s">
        <v>88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29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30</v>
      </c>
      <c r="E209" s="52" t="s">
        <v>43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31</v>
      </c>
      <c r="E210" s="52" t="s">
        <v>44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>SUM(G204:G212)</f>
        <v>38.6</v>
      </c>
      <c r="H213" s="19">
        <f>SUM(H204:H212)</f>
        <v>32.1</v>
      </c>
      <c r="I213" s="19">
        <f>SUM(I204:I212)</f>
        <v>111.2</v>
      </c>
      <c r="J213" s="19">
        <f>SUM(J204:J212)</f>
        <v>900.2</v>
      </c>
      <c r="K213" s="25"/>
      <c r="L213" s="19">
        <f>SUM(L204:L212)</f>
        <v>111.5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1225</v>
      </c>
      <c r="G214" s="30">
        <f>G203+G213</f>
        <v>70.800000000000011</v>
      </c>
      <c r="H214" s="30">
        <f>H203+H213</f>
        <v>56.7</v>
      </c>
      <c r="I214" s="30">
        <f>I203+I213</f>
        <v>217.3</v>
      </c>
      <c r="J214" s="30">
        <f>J203+J213</f>
        <v>1744.3000000000002</v>
      </c>
      <c r="K214" s="30"/>
      <c r="L214" s="30">
        <f>L203+L213</f>
        <v>281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42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39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</v>
      </c>
    </row>
    <row r="219" spans="1:12" ht="15" x14ac:dyDescent="0.25">
      <c r="A219" s="23"/>
      <c r="B219" s="15"/>
      <c r="C219" s="11"/>
      <c r="D219" s="7" t="s">
        <v>23</v>
      </c>
      <c r="E219" s="52" t="s">
        <v>90</v>
      </c>
      <c r="F219" s="40">
        <v>130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560</v>
      </c>
      <c r="G222" s="19">
        <f>SUM(G215:G221)</f>
        <v>12.8</v>
      </c>
      <c r="H222" s="19">
        <f>SUM(H215:H221)</f>
        <v>15.9</v>
      </c>
      <c r="I222" s="19">
        <f>SUM(I215:I221)</f>
        <v>90.4</v>
      </c>
      <c r="J222" s="19">
        <f>SUM(J215:J221)</f>
        <v>496.4</v>
      </c>
      <c r="K222" s="25"/>
      <c r="L222" s="19">
        <f>SUM(L215:L221)</f>
        <v>76.099999999999994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26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18.5</v>
      </c>
    </row>
    <row r="225" spans="1:12" ht="15" x14ac:dyDescent="0.25">
      <c r="A225" s="23"/>
      <c r="B225" s="15"/>
      <c r="C225" s="11"/>
      <c r="D225" s="7" t="s">
        <v>27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95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10.5</v>
      </c>
    </row>
    <row r="227" spans="1:12" ht="15" x14ac:dyDescent="0.25">
      <c r="A227" s="23"/>
      <c r="B227" s="15"/>
      <c r="C227" s="11"/>
      <c r="D227" s="7" t="s">
        <v>29</v>
      </c>
      <c r="E227" s="48" t="s">
        <v>68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43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31</v>
      </c>
      <c r="E229" s="52" t="s">
        <v>44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780</v>
      </c>
      <c r="G232" s="19">
        <f>SUM(G223:G231)</f>
        <v>28.400000000000002</v>
      </c>
      <c r="H232" s="19">
        <f>SUM(H223:H231)</f>
        <v>24</v>
      </c>
      <c r="I232" s="19">
        <f>SUM(I223:I231)</f>
        <v>101.8</v>
      </c>
      <c r="J232" s="19">
        <f>SUM(J223:J231)</f>
        <v>849</v>
      </c>
      <c r="K232" s="25"/>
      <c r="L232" s="19">
        <f>SUM(L223:L231)</f>
        <v>113.9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1340</v>
      </c>
      <c r="G233" s="30">
        <f>G222+G232</f>
        <v>41.2</v>
      </c>
      <c r="H233" s="30">
        <f>H222+H232</f>
        <v>39.9</v>
      </c>
      <c r="I233" s="30">
        <f>I222+I232</f>
        <v>192.2</v>
      </c>
      <c r="J233" s="30">
        <f>J222+J232</f>
        <v>1345.4</v>
      </c>
      <c r="K233" s="30"/>
      <c r="L233" s="30">
        <f>L222+L232</f>
        <v>190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47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18</v>
      </c>
    </row>
    <row r="236" spans="1:12" ht="15" x14ac:dyDescent="0.25">
      <c r="A236" s="23"/>
      <c r="B236" s="15"/>
      <c r="C236" s="11"/>
      <c r="D236" s="7" t="s">
        <v>21</v>
      </c>
      <c r="E236" s="80" t="s">
        <v>87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22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94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</v>
      </c>
    </row>
    <row r="239" spans="1:12" ht="15" x14ac:dyDescent="0.25">
      <c r="A239" s="23"/>
      <c r="B239" s="15"/>
      <c r="C239" s="11"/>
      <c r="D239" s="6"/>
      <c r="E239" s="52" t="s">
        <v>98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2.5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19">
        <f>SUM(G234:G240)</f>
        <v>13.3</v>
      </c>
      <c r="H241" s="19">
        <f>SUM(H234:H240)</f>
        <v>16.690000000000001</v>
      </c>
      <c r="I241" s="19">
        <f>SUM(I234:I240)</f>
        <v>66.5</v>
      </c>
      <c r="J241" s="19">
        <f>SUM(J234:J240)</f>
        <v>471.4</v>
      </c>
      <c r="K241" s="25"/>
      <c r="L241" s="19">
        <f>SUM(L234:L240)</f>
        <v>77.899999999999991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80" t="s">
        <v>79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27</v>
      </c>
      <c r="E244" s="80" t="s">
        <v>80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28</v>
      </c>
      <c r="E245" s="80" t="s">
        <v>49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12.5</v>
      </c>
    </row>
    <row r="246" spans="1:12" ht="15" x14ac:dyDescent="0.25">
      <c r="A246" s="23"/>
      <c r="B246" s="15"/>
      <c r="C246" s="11"/>
      <c r="D246" s="7" t="s">
        <v>29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43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31</v>
      </c>
      <c r="E248" s="52" t="s">
        <v>44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830</v>
      </c>
      <c r="G251" s="19">
        <f>SUM(G242:G250)</f>
        <v>21.8</v>
      </c>
      <c r="H251" s="19">
        <f>SUM(H242:H250)</f>
        <v>25.1</v>
      </c>
      <c r="I251" s="19">
        <f>SUM(I242:I250)</f>
        <v>109</v>
      </c>
      <c r="J251" s="19">
        <f>SUM(J242:J250)</f>
        <v>675.8</v>
      </c>
      <c r="K251" s="25"/>
      <c r="L251" s="19">
        <f>SUM(L242:L250)</f>
        <v>87.2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1350</v>
      </c>
      <c r="G252" s="30">
        <f>G241+G251</f>
        <v>35.1</v>
      </c>
      <c r="H252" s="30">
        <f>H241+H251</f>
        <v>41.790000000000006</v>
      </c>
      <c r="I252" s="30">
        <f>I241+I251</f>
        <v>175.5</v>
      </c>
      <c r="J252" s="30">
        <f>J241+J251</f>
        <v>1147.1999999999998</v>
      </c>
      <c r="K252" s="30"/>
      <c r="L252" s="30">
        <f>L241+L251</f>
        <v>165.1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89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45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21</v>
      </c>
      <c r="E255" s="52" t="s">
        <v>39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</v>
      </c>
    </row>
    <row r="256" spans="1:12" ht="15" x14ac:dyDescent="0.25">
      <c r="A256" s="23"/>
      <c r="B256" s="15"/>
      <c r="C256" s="11"/>
      <c r="D256" s="7" t="s">
        <v>22</v>
      </c>
      <c r="E256" s="52" t="s">
        <v>91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555</v>
      </c>
      <c r="G260" s="19">
        <f>SUM(G253:G259)</f>
        <v>17</v>
      </c>
      <c r="H260" s="19">
        <f>SUM(H253:H259)</f>
        <v>19.200000000000003</v>
      </c>
      <c r="I260" s="19">
        <f>SUM(I253:I259)</f>
        <v>77.300000000000011</v>
      </c>
      <c r="J260" s="19">
        <f>SUM(J253:J259)</f>
        <v>559.9</v>
      </c>
      <c r="K260" s="25"/>
      <c r="L260" s="19">
        <f>SUM(L253:L259)</f>
        <v>72.7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80" t="s">
        <v>102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71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95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43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44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>SUM(G261:G269)</f>
        <v>29.6</v>
      </c>
      <c r="H270" s="19">
        <f>SUM(H261:H269)</f>
        <v>19.8</v>
      </c>
      <c r="I270" s="19">
        <f>SUM(I261:I269)</f>
        <v>104.5</v>
      </c>
      <c r="J270" s="19">
        <f>SUM(J261:J269)</f>
        <v>818.5</v>
      </c>
      <c r="K270" s="25"/>
      <c r="L270" s="19">
        <f>SUM(L261:L269)</f>
        <v>108.6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1335</v>
      </c>
      <c r="G271" s="30">
        <f>G260+G270</f>
        <v>46.6</v>
      </c>
      <c r="H271" s="30">
        <f>H260+H270</f>
        <v>39</v>
      </c>
      <c r="I271" s="30">
        <f>I260+I270</f>
        <v>181.8</v>
      </c>
      <c r="J271" s="30">
        <f>J260+J270</f>
        <v>1378.4</v>
      </c>
      <c r="K271" s="30"/>
      <c r="L271" s="30">
        <f>L260+L270</f>
        <v>181.3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77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24</v>
      </c>
    </row>
    <row r="273" spans="1:12" ht="15" x14ac:dyDescent="0.25">
      <c r="A273" s="14"/>
      <c r="B273" s="15"/>
      <c r="C273" s="11"/>
      <c r="D273" s="6"/>
      <c r="E273" s="52" t="s">
        <v>92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21</v>
      </c>
      <c r="E274" s="52" t="s">
        <v>42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94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2</v>
      </c>
    </row>
    <row r="276" spans="1:12" ht="15" x14ac:dyDescent="0.25">
      <c r="A276" s="14"/>
      <c r="B276" s="15"/>
      <c r="C276" s="11"/>
      <c r="D276" s="7" t="s">
        <v>23</v>
      </c>
      <c r="E276" s="52" t="s">
        <v>98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2.5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>SUM(G272:G278)</f>
        <v>26.299999999999997</v>
      </c>
      <c r="H279" s="77">
        <f>SUM(H272:H278)</f>
        <v>22.1</v>
      </c>
      <c r="I279" s="77">
        <f>SUM(I272:I278)</f>
        <v>81.3</v>
      </c>
      <c r="J279" s="77">
        <f>SUM(J272:J278)</f>
        <v>724</v>
      </c>
      <c r="K279" s="78"/>
      <c r="L279" s="77">
        <f>SUM(L272:L278)</f>
        <v>98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26</v>
      </c>
      <c r="E281" s="80" t="s">
        <v>74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11.5</v>
      </c>
    </row>
    <row r="282" spans="1:12" ht="15" x14ac:dyDescent="0.25">
      <c r="A282" s="14"/>
      <c r="B282" s="15"/>
      <c r="C282" s="11"/>
      <c r="D282" s="7" t="s">
        <v>27</v>
      </c>
      <c r="E282" s="52" t="s">
        <v>47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14.8</v>
      </c>
    </row>
    <row r="283" spans="1:12" ht="15" x14ac:dyDescent="0.25">
      <c r="A283" s="14"/>
      <c r="B283" s="15"/>
      <c r="C283" s="11"/>
      <c r="D283" s="7" t="s">
        <v>28</v>
      </c>
      <c r="E283" s="80" t="s">
        <v>87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29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43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31</v>
      </c>
      <c r="E286" s="52" t="s">
        <v>44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780</v>
      </c>
      <c r="G289" s="77">
        <f>SUM(G280:G288)</f>
        <v>14.6</v>
      </c>
      <c r="H289" s="77">
        <f>SUM(H280:H288)</f>
        <v>18.2</v>
      </c>
      <c r="I289" s="77">
        <f>SUM(I280:I288)</f>
        <v>78.400000000000006</v>
      </c>
      <c r="J289" s="77">
        <f>SUM(J280:J288)</f>
        <v>532</v>
      </c>
      <c r="K289" s="78"/>
      <c r="L289" s="77">
        <f>SUM(L280:L288)</f>
        <v>84.199999999999989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1300</v>
      </c>
      <c r="G290" s="30">
        <f>G279+G289</f>
        <v>40.9</v>
      </c>
      <c r="H290" s="30">
        <f>H279+H289</f>
        <v>40.299999999999997</v>
      </c>
      <c r="I290" s="30">
        <f>I279+I289</f>
        <v>159.69999999999999</v>
      </c>
      <c r="J290" s="30">
        <f>J279+J289</f>
        <v>1256</v>
      </c>
      <c r="K290" s="30"/>
      <c r="L290" s="30">
        <f>L279+L289</f>
        <v>182.2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75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21</v>
      </c>
      <c r="E293" s="80" t="s">
        <v>96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22</v>
      </c>
      <c r="E294" s="52" t="s">
        <v>94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>SUM(G291:G297)</f>
        <v>18.8</v>
      </c>
      <c r="H298" s="19">
        <f>SUM(H291:H297)</f>
        <v>13.600000000000001</v>
      </c>
      <c r="I298" s="19">
        <f>SUM(I291:I297)</f>
        <v>111.70000000000002</v>
      </c>
      <c r="J298" s="19">
        <f>SUM(J291:J297)</f>
        <v>760</v>
      </c>
      <c r="K298" s="25"/>
      <c r="L298" s="19">
        <f>SUM(L291:L297)</f>
        <v>79.5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26</v>
      </c>
      <c r="E300" s="52" t="s">
        <v>40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27</v>
      </c>
      <c r="E301" s="52" t="s">
        <v>41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8.4</v>
      </c>
    </row>
    <row r="302" spans="1:12" ht="15" x14ac:dyDescent="0.25">
      <c r="A302" s="14"/>
      <c r="B302" s="15"/>
      <c r="C302" s="11"/>
      <c r="D302" s="7" t="s">
        <v>28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29</v>
      </c>
      <c r="E303" s="52" t="s">
        <v>42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43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31</v>
      </c>
      <c r="E305" s="52" t="s">
        <v>44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780</v>
      </c>
      <c r="G308" s="19">
        <f>SUM(G299:G307)</f>
        <v>26.9</v>
      </c>
      <c r="H308" s="19">
        <f>SUM(H299:H307)</f>
        <v>22.3</v>
      </c>
      <c r="I308" s="19">
        <f>SUM(I299:I307)</f>
        <v>104.1</v>
      </c>
      <c r="J308" s="19">
        <f>SUM(J299:J307)</f>
        <v>785.2</v>
      </c>
      <c r="K308" s="25"/>
      <c r="L308" s="19">
        <f>SUM(L299:L307)</f>
        <v>95.3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1425</v>
      </c>
      <c r="G309" s="30">
        <f>G298+G308</f>
        <v>45.7</v>
      </c>
      <c r="H309" s="30">
        <f>H298+H308</f>
        <v>35.900000000000006</v>
      </c>
      <c r="I309" s="30">
        <f>I298+I308</f>
        <v>215.8</v>
      </c>
      <c r="J309" s="30">
        <f>J298+J308</f>
        <v>1545.2</v>
      </c>
      <c r="K309" s="30"/>
      <c r="L309" s="30">
        <f>L298+L308</f>
        <v>174.8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49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12.5</v>
      </c>
    </row>
    <row r="311" spans="1:12" ht="15" x14ac:dyDescent="0.25">
      <c r="A311" s="23"/>
      <c r="B311" s="15"/>
      <c r="C311" s="11"/>
      <c r="D311" s="6"/>
      <c r="E311" s="80" t="s">
        <v>81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21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39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</v>
      </c>
    </row>
    <row r="314" spans="1:12" ht="15" x14ac:dyDescent="0.25">
      <c r="A314" s="23"/>
      <c r="B314" s="15"/>
      <c r="C314" s="11"/>
      <c r="D314" s="7" t="s">
        <v>23</v>
      </c>
      <c r="E314" s="52" t="s">
        <v>67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2.5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520</v>
      </c>
      <c r="G317" s="19">
        <f>SUM(G310:G316)</f>
        <v>21.6</v>
      </c>
      <c r="H317" s="19">
        <f>SUM(H310:H316)</f>
        <v>18.89</v>
      </c>
      <c r="I317" s="19">
        <f>SUM(I310:I316)</f>
        <v>88.100000000000009</v>
      </c>
      <c r="J317" s="19">
        <f>SUM(J310:J316)</f>
        <v>622.4</v>
      </c>
      <c r="K317" s="25"/>
      <c r="L317" s="19">
        <f>SUM(L310:L316)</f>
        <v>70.599999999999994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26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27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95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10.5</v>
      </c>
    </row>
    <row r="322" spans="1:12" ht="15" x14ac:dyDescent="0.25">
      <c r="A322" s="23"/>
      <c r="B322" s="15"/>
      <c r="C322" s="11"/>
      <c r="D322" s="7" t="s">
        <v>29</v>
      </c>
      <c r="E322" s="48" t="s">
        <v>68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43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31</v>
      </c>
      <c r="E324" s="52" t="s">
        <v>44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780</v>
      </c>
      <c r="G327" s="19">
        <f>SUM(G318:G326)</f>
        <v>28.400000000000002</v>
      </c>
      <c r="H327" s="19">
        <f>SUM(H318:H326)</f>
        <v>24</v>
      </c>
      <c r="I327" s="19">
        <f>SUM(I318:I326)</f>
        <v>101.8</v>
      </c>
      <c r="J327" s="19">
        <f>SUM(J318:J326)</f>
        <v>849</v>
      </c>
      <c r="K327" s="25"/>
      <c r="L327" s="19">
        <f>SUM(L318:L326)</f>
        <v>113.9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1300</v>
      </c>
      <c r="G328" s="30">
        <f>G317+G327</f>
        <v>50</v>
      </c>
      <c r="H328" s="30">
        <f>H317+H327</f>
        <v>42.89</v>
      </c>
      <c r="I328" s="30">
        <f>I317+I327</f>
        <v>189.9</v>
      </c>
      <c r="J328" s="30">
        <f>J317+J327</f>
        <v>1471.4</v>
      </c>
      <c r="K328" s="30"/>
      <c r="L328" s="30">
        <f>L317+L327</f>
        <v>184.5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99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22</v>
      </c>
      <c r="E332" s="52" t="s">
        <v>50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>SUM(G329:G335)</f>
        <v>14.700000000000001</v>
      </c>
      <c r="H336" s="19">
        <f>SUM(H329:H335)</f>
        <v>11.4</v>
      </c>
      <c r="I336" s="19">
        <f>SUM(I329:I335)</f>
        <v>100.1</v>
      </c>
      <c r="J336" s="19">
        <f>SUM(J329:J335)</f>
        <v>634</v>
      </c>
      <c r="K336" s="25"/>
      <c r="L336" s="19">
        <f>SUM(L329:L335)</f>
        <v>76.400000000000006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26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41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8.4</v>
      </c>
    </row>
    <row r="340" spans="1:12" ht="15" x14ac:dyDescent="0.25">
      <c r="A340" s="23"/>
      <c r="B340" s="15"/>
      <c r="C340" s="11"/>
      <c r="D340" s="7" t="s">
        <v>28</v>
      </c>
      <c r="E340" s="52" t="s">
        <v>88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29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43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31</v>
      </c>
      <c r="E343" s="52" t="s">
        <v>44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>SUM(G337:G345)</f>
        <v>34.6</v>
      </c>
      <c r="H346" s="19">
        <f>SUM(H337:H345)</f>
        <v>32.1</v>
      </c>
      <c r="I346" s="19">
        <f>SUM(I337:I345)</f>
        <v>96.2</v>
      </c>
      <c r="J346" s="19">
        <f>SUM(J337:J345)</f>
        <v>811.6</v>
      </c>
      <c r="K346" s="25"/>
      <c r="L346" s="19">
        <f>SUM(L337:L345)</f>
        <v>100.6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1410</v>
      </c>
      <c r="G347" s="30">
        <f>G336+G346</f>
        <v>49.300000000000004</v>
      </c>
      <c r="H347" s="30">
        <f>H336+H346</f>
        <v>43.5</v>
      </c>
      <c r="I347" s="30">
        <f>I336+I346</f>
        <v>196.3</v>
      </c>
      <c r="J347" s="30">
        <f>J336+J346</f>
        <v>1445.6</v>
      </c>
      <c r="K347" s="30"/>
      <c r="L347" s="30">
        <f>L336+L346</f>
        <v>177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72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95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10.5</v>
      </c>
    </row>
    <row r="350" spans="1:12" ht="15" x14ac:dyDescent="0.25">
      <c r="A350" s="23"/>
      <c r="B350" s="15"/>
      <c r="C350" s="11"/>
      <c r="D350" s="7" t="s">
        <v>21</v>
      </c>
      <c r="E350" s="48" t="s">
        <v>68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39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67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2.5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>SUM(G348:G354)</f>
        <v>27.5</v>
      </c>
      <c r="H355" s="19">
        <f>SUM(H348:H354)</f>
        <v>19.900000000000002</v>
      </c>
      <c r="I355" s="19">
        <f>SUM(I348:I354)</f>
        <v>91.600000000000009</v>
      </c>
      <c r="J355" s="19">
        <f>SUM(J348:J354)</f>
        <v>706</v>
      </c>
      <c r="K355" s="25"/>
      <c r="L355" s="19">
        <f>SUM(L348:L354)</f>
        <v>90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26</v>
      </c>
      <c r="E357" s="52" t="s">
        <v>46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27</v>
      </c>
      <c r="E358" s="52" t="s">
        <v>47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18</v>
      </c>
    </row>
    <row r="359" spans="1:12" ht="15" x14ac:dyDescent="0.25">
      <c r="A359" s="23"/>
      <c r="B359" s="15"/>
      <c r="C359" s="11"/>
      <c r="D359" s="7" t="s">
        <v>28</v>
      </c>
      <c r="E359" s="80" t="s">
        <v>87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29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43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31</v>
      </c>
      <c r="E362" s="52" t="s">
        <v>44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780</v>
      </c>
      <c r="G365" s="19">
        <f>SUM(G356:G364)</f>
        <v>18.600000000000001</v>
      </c>
      <c r="H365" s="19">
        <f>SUM(H356:H364)</f>
        <v>15.2</v>
      </c>
      <c r="I365" s="19">
        <f>SUM(I356:I364)</f>
        <v>93.8</v>
      </c>
      <c r="J365" s="19">
        <f>SUM(J356:J364)</f>
        <v>594.5</v>
      </c>
      <c r="K365" s="25"/>
      <c r="L365" s="19">
        <f>SUM(L356:L364)</f>
        <v>95.8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1300</v>
      </c>
      <c r="G366" s="30">
        <f>G355+G365</f>
        <v>46.1</v>
      </c>
      <c r="H366" s="30">
        <f>H355+H365</f>
        <v>35.1</v>
      </c>
      <c r="I366" s="30">
        <f>I355+I365</f>
        <v>185.4</v>
      </c>
      <c r="J366" s="30">
        <f>J355+J365</f>
        <v>1300.5</v>
      </c>
      <c r="K366" s="30"/>
      <c r="L366" s="30">
        <f>L355+L365</f>
        <v>185.8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82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45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21</v>
      </c>
      <c r="E369" s="80" t="s">
        <v>96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22</v>
      </c>
      <c r="E370" s="52" t="s">
        <v>94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</v>
      </c>
    </row>
    <row r="371" spans="1:12" ht="15.75" thickBot="1" x14ac:dyDescent="0.3">
      <c r="A371" s="14"/>
      <c r="B371" s="15"/>
      <c r="C371" s="11"/>
      <c r="D371" s="7" t="s">
        <v>23</v>
      </c>
      <c r="E371" s="81" t="s">
        <v>57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645</v>
      </c>
      <c r="G374" s="19">
        <f>SUM(G367:G373)</f>
        <v>15</v>
      </c>
      <c r="H374" s="19">
        <f>SUM(H367:H373)</f>
        <v>13</v>
      </c>
      <c r="I374" s="19">
        <f>SUM(I367:I373)</f>
        <v>96.5</v>
      </c>
      <c r="J374" s="19">
        <f>SUM(J367:J373)</f>
        <v>721.4</v>
      </c>
      <c r="K374" s="25"/>
      <c r="L374" s="19">
        <f>SUM(L367:L373)</f>
        <v>84.2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40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77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24</v>
      </c>
    </row>
    <row r="378" spans="1:12" ht="15" x14ac:dyDescent="0.25">
      <c r="A378" s="14"/>
      <c r="B378" s="15"/>
      <c r="C378" s="11"/>
      <c r="D378" s="7" t="s">
        <v>28</v>
      </c>
      <c r="E378" s="79" t="s">
        <v>72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29</v>
      </c>
      <c r="E379" s="52" t="s">
        <v>42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43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31</v>
      </c>
      <c r="E381" s="52" t="s">
        <v>44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>SUM(G375:G383)</f>
        <v>24.1</v>
      </c>
      <c r="H384" s="19">
        <f>SUM(H375:H383)</f>
        <v>26.700000000000003</v>
      </c>
      <c r="I384" s="19">
        <f>SUM(I375:I383)</f>
        <v>87.5</v>
      </c>
      <c r="J384" s="19">
        <f>SUM(J375:J383)</f>
        <v>708</v>
      </c>
      <c r="K384" s="25"/>
      <c r="L384" s="19">
        <f>SUM(L375:L383)</f>
        <v>120.1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1425</v>
      </c>
      <c r="G385" s="30">
        <f>G374+G384</f>
        <v>39.1</v>
      </c>
      <c r="H385" s="30">
        <f>H374+H384</f>
        <v>39.700000000000003</v>
      </c>
      <c r="I385" s="30">
        <f>I374+I384</f>
        <v>184</v>
      </c>
      <c r="J385" s="30">
        <f>J374+J384</f>
        <v>1429.4</v>
      </c>
      <c r="K385" s="30"/>
      <c r="L385" s="30">
        <f>L374+L384</f>
        <v>204.3</v>
      </c>
    </row>
  </sheetData>
  <mergeCells count="23">
    <mergeCell ref="C62:D62"/>
    <mergeCell ref="C214:D214"/>
    <mergeCell ref="C233:D233"/>
    <mergeCell ref="C81:D81"/>
    <mergeCell ref="C100:D100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24:D24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2025-01-28T03:29:13Z</dcterms:modified>
</cp:coreProperties>
</file>